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jects.deutsche-boerse.de@SSL\DavWWWRoot\sites\ps0060\Shared Documents\05 - MMR\80 - T2S Release Info\T2S Release 1.3.1\Change Requests_PBI lists\"/>
    </mc:Choice>
  </mc:AlternateContent>
  <bookViews>
    <workbookView xWindow="0" yWindow="0" windowWidth="25200" windowHeight="11850"/>
  </bookViews>
  <sheets>
    <sheet name=" PBI Fixes with Release 1.3.1" sheetId="5" r:id="rId1"/>
    <sheet name=" PBI - Fixes with Release 1.3.1" sheetId="4" state="hidden" r:id="rId2"/>
  </sheets>
  <externalReferences>
    <externalReference r:id="rId3"/>
  </externalReferences>
  <definedNames>
    <definedName name="_xlnm.Print_Area" localSheetId="1">' PBI - Fixes with Release 1.3.1'!$C$1:$G$22</definedName>
    <definedName name="_xlnm.Print_Area" localSheetId="0">' PBI Fixes with Release 1.3.1'!$A$1:$E$20</definedName>
    <definedName name="_xlnm.Print_Titles" localSheetId="1">' PBI - Fixes with Release 1.3.1'!$1:$1</definedName>
    <definedName name="_xlnm.Print_Titles" localSheetId="0">' PBI Fixes with Release 1.3.1'!$1:$1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4" l="1"/>
  <c r="B21" i="4"/>
  <c r="B20" i="4"/>
  <c r="B19" i="4"/>
  <c r="B18" i="4"/>
  <c r="B17" i="4"/>
  <c r="B16" i="4"/>
  <c r="B15" i="4"/>
  <c r="B14" i="4"/>
  <c r="B13" i="4"/>
  <c r="B12" i="4"/>
  <c r="B11" i="4"/>
  <c r="B10" i="4"/>
  <c r="B9" i="4"/>
  <c r="B8" i="4"/>
  <c r="B7" i="4"/>
  <c r="B6" i="4"/>
  <c r="B5" i="4"/>
  <c r="B4" i="4"/>
  <c r="B3" i="4"/>
  <c r="B2" i="4"/>
  <c r="A22" i="4" l="1"/>
  <c r="A21" i="4"/>
  <c r="A20" i="4"/>
  <c r="A19" i="4"/>
  <c r="A18" i="4"/>
  <c r="A17" i="4"/>
  <c r="A16" i="4"/>
  <c r="A15" i="4"/>
  <c r="A14" i="4"/>
  <c r="A13" i="4"/>
  <c r="A12" i="4"/>
  <c r="A11" i="4"/>
  <c r="A10" i="4"/>
  <c r="A9" i="4"/>
  <c r="A8" i="4"/>
  <c r="A7" i="4"/>
  <c r="A6" i="4"/>
  <c r="A5" i="4"/>
  <c r="A4" i="4"/>
  <c r="A3" i="4"/>
  <c r="A2" i="4"/>
</calcChain>
</file>

<file path=xl/sharedStrings.xml><?xml version="1.0" encoding="utf-8"?>
<sst xmlns="http://schemas.openxmlformats.org/spreadsheetml/2006/main" count="231" uniqueCount="90">
  <si>
    <t>Reference</t>
  </si>
  <si>
    <t>ICP / DCP</t>
  </si>
  <si>
    <t>Status</t>
  </si>
  <si>
    <t>T2S PBI Description</t>
  </si>
  <si>
    <t>CBF - Comments</t>
  </si>
  <si>
    <t>Problem with results of Query in Securities Positions Screen</t>
  </si>
  <si>
    <t>Sequencing not correct</t>
  </si>
  <si>
    <t>both</t>
  </si>
  <si>
    <t>Long duration of event SCLC 
(Stop Collection Creation scheduled at 18:00)</t>
  </si>
  <si>
    <t>DCP</t>
  </si>
  <si>
    <t>Review the management of the release instructions in the cutoff process</t>
  </si>
  <si>
    <t>The T2S GUI reports unexpected results on the Securities Positions Screen. When querying for the current business day the timestamps of the positions are correctly displayed but when querying for BD - 1 they are incorrect.</t>
  </si>
  <si>
    <t>Autocoll not displayed as expected</t>
  </si>
  <si>
    <t>Delta report includes unchanged positions</t>
  </si>
  <si>
    <t>When a securities position is concerned only by PFOD during a NTS cycle, the system considers these instructions as movement. Therefore, such positions are wrongly taken into account for the creation of the delta report.</t>
  </si>
  <si>
    <t>Discrepancy between U2A and A2A cash forecast</t>
  </si>
  <si>
    <t>CAMT.054 File resend not successful</t>
  </si>
  <si>
    <t>Discrepancy between "Revision screen" and "Settlement instruction details screen updates"</t>
  </si>
  <si>
    <t>T2S encountered an abnormal duration of the end of RTS closure. This abnormal duration was due to a large number of intraday restrictions all triggered at the same time causing a timeout which resulted in a blocking of the operational day.</t>
  </si>
  <si>
    <t>A software bug caused the delay of the event SCST (SoD Communication to Settlement). It is that the validation procedure failed for a settlement transaction with the link type "INFO" to another settlement transaction that was already removed from the database. This transaction was removed because it reached its final status more than three calendar months ago (purging functionality). Under these specific conditions, T2S is not able to process automatically the communication of those transactions to the settlement domain.</t>
  </si>
  <si>
    <t xml:space="preserve">The concerned settlement instruction (SI) was sent under CSD hold by the customer. At the moment where the SI was received in T2S, no Intraday Restriction applied on it. As the SI was pending, waiting for its release, an Intraday Restriction reached its “valid from” and went active. Therefore, all the pending SI concerned by this Intraday Restriction were identified and blocked by the system. The relevant reason code was sent to the customers. However, instructions under CSD hold should not have been considered and no reporting should have been performed for this Intraday Restriction. </t>
  </si>
  <si>
    <t>Discrepancy between Revision screen and Settlement Instruction Details screen updates has been identified. The Revisions screen shows that Cancellation Requested has been updated to “YES”, whereas the Settlement Instruction Details screen still show that Cancellation Requested is “NO”. Please note that the correct information can be found on the SI Details Screen.</t>
  </si>
  <si>
    <t>Even if settlement instruction is on CSD Hold the sese.024 included "securities blocked (SBLO)" as settlement rejection code</t>
  </si>
  <si>
    <t>PBI 200623</t>
  </si>
  <si>
    <t>PBI 200724</t>
  </si>
  <si>
    <t>PBI 200797</t>
  </si>
  <si>
    <t>PBI 200907</t>
  </si>
  <si>
    <t>PBI 200976</t>
  </si>
  <si>
    <t>PBI 201004</t>
  </si>
  <si>
    <t>PBI 201029</t>
  </si>
  <si>
    <t>PBI 201187</t>
  </si>
  <si>
    <t>PBI 201035</t>
  </si>
  <si>
    <t>PBI 201068</t>
  </si>
  <si>
    <t>PBI 201359</t>
  </si>
  <si>
    <t>PBI 201362</t>
  </si>
  <si>
    <t>PBI 201382</t>
  </si>
  <si>
    <t>T2S Operational Day - Delay of SCST (Start of Day communication to Settlement)</t>
  </si>
  <si>
    <t>PBI 201515</t>
  </si>
  <si>
    <t>PBI 201517</t>
  </si>
  <si>
    <t>When a settlement instruction (SI) is being amended by an "Amendment Instruction" after a settlement attempt (regardless whether successful or not), any subsequently generated semt.018 (Statement of Pending Instructions) will not show reason codes stemming from this last settlement attempt by error.</t>
  </si>
  <si>
    <t>Reason codes not updated in semt.018 (Statement of Pending Instructions)</t>
  </si>
  <si>
    <t>semt.018 (Statement of Pending Instructions) received with several times the same information</t>
  </si>
  <si>
    <t>Only one instead of two Intraday restriction codes in RTS was shown in semt.018 (Statement of Pending Instructions)</t>
  </si>
  <si>
    <t>In fully settled settlement instruction the remaining amount to settle shows zero in semt.018 (Statement of Pending Instructions)</t>
  </si>
  <si>
    <t>If the referenced settlement instructions to be cancelled are matched, T2S requires bilateral cancellation and the cancellation is possible if both counterparties send their Cancellation Instructions to cancel each leg separately. When one of the counterparties sends its cancellation, and the referenced settlement transaction is settled before the second cancellation is sent, the cancellation requested flag and the cancellation pending flag of the underlying instructions are not properly updated. Due to this fact, the settlement instruction is wrongly selected for the pending instructions semt.018 report, even if the transaction is already settled.</t>
  </si>
  <si>
    <t>PBI 201088</t>
  </si>
  <si>
    <t>PBI 200909</t>
  </si>
  <si>
    <t>PBI 201562</t>
  </si>
  <si>
    <t>Messages sese.025 missing sub-balance type (either "EEUR" or "EXXX")</t>
  </si>
  <si>
    <t>Long duration of event SDCR
(Check end of Settlement Day Changes Revalidations scheduled at 18:45)</t>
  </si>
  <si>
    <t>Auto-Coll is not shown on the Outstanding Auto-Collateralisation Search/List Screen. At the moment, only outstanding auto-colls are displayed for which the limits configured for the DCAs are prior to 00:00 hour of the searched “Valid From”.</t>
  </si>
  <si>
    <t>A user resent via outbound file details screen and with 4-Eyes principle a whole file. A second user approved successfully. However, the resend file (camt.054) was not received. According to T2S this will happen each time a user tries to resend a file with 4-Eyes principle. Currently, on the outbound file details screen the functionality "resend" can only be used in 2-Eyes mode.</t>
  </si>
  <si>
    <t>Scheduled for 
T2S Release 1.3.1;
deployment date 
20 November 2017</t>
  </si>
  <si>
    <t>Candidate for 
T2S Release 1.3.1</t>
  </si>
  <si>
    <t>Due to an error in Lifecycle Management, a settlement instruction was subject to several revalidation processes running in parallel. LCMM generated pending reason codes for each revalidation although the instruction had already been cancelled with the first of these revalidations. This resulted in a semt.018 (Statement of Pending Instructions) report where the same reason code was repeatedly given for this settlement instruction.</t>
  </si>
  <si>
    <t>T2S encountered an abnormal duration of the Start of Day process. The long duration of event SDCR was caused by Static Data updates executed during the Start of Day period. The cancellation of settlement instructions (SI) with Intended Settlement Date (ISD) equal to the current business date needs to be triggered by the event  SCST (Start of Day communication to Settlement).</t>
  </si>
  <si>
    <t>PBI 201711</t>
  </si>
  <si>
    <t>PBI 201209</t>
  </si>
  <si>
    <t>PBI 201467</t>
  </si>
  <si>
    <t xml:space="preserve">Scheduled for 
T2S Release 1.3.1;
deployment date </t>
  </si>
  <si>
    <t>Cross-border settlement instruction partially settled although partial settlement indicator defined that no partial settlement is allowed</t>
  </si>
  <si>
    <t>A change of settlement type of a security from UNIT to FAMT causes issues in EoD procedure</t>
  </si>
  <si>
    <t>When a change of settlement type of a security from UNIT to FAMT occurrs, T2S verifies the fractional digit (FD) after the change. If the new settlement type does not imply changing the FD, the verification procedure might erroneously consider change and hence stop the processing as defined.</t>
  </si>
  <si>
    <t>Missing COSP position on semt.002</t>
  </si>
  <si>
    <t>In case a settlement instruction shall be released within the IDVP cut-off, where at the same time the underlying static data are being updated, the release instruction is incorrectly sent from validation to settlement module and causing the mismatch and the subsequent delay of the operational day.</t>
  </si>
  <si>
    <t>There is a discrepancy between U2A cash forecast and the Current Settlement Day Cash Information Report (camt.052). The value of "to be debited" Settlement Instructions is different from the value displayed in the T2S GUI. The reason is that currently the Current Settlement Day Cash Information Report (camt.052) doesn’t include the unsettled part of partially settled instructions. The instructions, which are only partially settled at the time of data extraction, have to be taken into account with the unsettled part for the Cash Information Report. For consistency also in the Following Settlement Day Cash Forecast Report (camt.052), the unsettled part of a partially settled instruction has to be included. 
Also the A2A Cash Forecast Query (camt.003/camt.004) uses for the calculation wrongly the attribute "Original Settlement Amount"  instead of "Matched Settlement Amount".</t>
  </si>
  <si>
    <t>According to UDFS, the sequence number is provided to inform the recipient of the message about the business order of settlement status / notification messages.
Due to the parallel processing at T2S, it is possible that for example the matched message for one business case is faster than the accepted message for the same business case. During the EoD / SoD period it may happen that the matched message is associated in the outbound processing to business day D while the accepted message, that arrived after the business day change, is associated to business day D+1. This explains the sequence numbers mentioned in the notes.</t>
  </si>
  <si>
    <t>In the case of cross-border settlement, where one counterparty defines partial settlement and the another counterparty does not allow partial settlement, instruction can be considered for partial settlement at T2S.</t>
  </si>
  <si>
    <t xml:space="preserve">During the RTS, after a Settlement Instruction or a Settlement Restriction is settled, the information about the booking is collected and, for sake of data access performance, is stored in an internal data store specific to the semt.002 generation purpose.
It may happen that the securities movement related to a specific booking is not considered for the generation of the semt.002 (although it is correctly recorded and updated in T2S) and the securities position resulting from this movement is therefore missing in the report.  </t>
  </si>
  <si>
    <t>Two settlement instructions, which were matched, remained unsettled. 
During the RTS, the Intraday Restriction “Block Selltlement Account" (BLSA) on the securities account involved became active and blocked at the same time the delivering securities account and the receiving securities account. Consequently, both settlement instructions were under the "BLSA" Intraday Restriction, and the Settlement Transaction was blocked.
For each Settlement Instruction, two reason codes and reasons for failure were provided: 
- “BLOC” : E-SETT-ALL-ALL-0003 - Settlement Instruction is not settled because of an intraday restriction on the securities account used
- “BLOC” : E-SETT-ALL-ALL-0004 - Settlement Instruction is not settled because of an intraday restriction on the securities account used by the counterpart
For each settlement instruction, both reason codes should have been reported in the same sese.024 outbound message, whereas they were reported in two distinct sese.024 outbound messages. Due to this error, the semt.018 report contained only the last reason code provided instead of both.</t>
  </si>
  <si>
    <t>Scheduled for 
T2S Release 1.3.1;
deployment date 
20 November 2018</t>
  </si>
  <si>
    <t>During Night-Time Settlement period, a reverse auto-collateralisation transaction has been created, released and settled in the very same sequence. In this case, the restriction type field is not filled in for the receiving leg into the outbound messages.</t>
  </si>
  <si>
    <t xml:space="preserve">The Statement of Pending Instructions (semt.018) may erroneously contain instructions which have had a denied cancellation request. Currently, when accessing the Revisions view, Report Management only checks if a cancellation requested row exists in the Revisions view. The problem is that it is not checked if a “Cancellation Denied” row is also present in the Revisions view. This way, some instructions are considered as pending even if the cancellation was denied. </t>
  </si>
  <si>
    <t>Rel</t>
  </si>
  <si>
    <t xml:space="preserve">According to UDFS, the sequence number is provided to inform the recipient of the message about the business order of settlement status / notification messages.
Due to the parallel processing at T2S, it is possible that for example the matched message for one business case is faster than the accepted message for the same business case. During the EoD / SoD period it may happen that the matched message is associated in the outbound processing to business day D while the accepted message, that arrived after the business day change, is associated to business day D+1. This explains the sequence numbers mentioned in the notes. </t>
  </si>
  <si>
    <t>n/a</t>
  </si>
  <si>
    <t>In case a settlement instruction shall be released within the IDVP cut-off, where at the same time the underlying static data are being updated, the release instruction is incorrectly sent from validation to settlement module and causing the mismatch and the subsequent delay of the operational day</t>
  </si>
  <si>
    <t>There is a discrepancy between U2A cash forecast and the Current Settlement Day Cash Information Report (camt.052). The value of "to be debited" Settlement Instructions is different from the value displayed in the T2S GUI.
The reason is that currently the Current Settlement Day Cash Information Report (camt.052) doesn’t include the unsettled part of partially settled instructions.
The instructions, which are only partially settled at the time of data extraction, have to be taken into account with the unsettled part for the Cash Information Report. For consistency also in the Following Settlement Day Cash Forecast Report (camt.052), the unsettled part of a partially settled instruction has to be included. 
Also the A2A Cash Forecast Query (camt.003/camt.004) uses for the calculation wrongly the attribute "Original Settlement Amount"  instead of "Matched Settlement Amount".</t>
  </si>
  <si>
    <t>Two settlement instructions, which were matched, remained unsettled. 
During the RTS, the Intraday Restriction “Block Selltlement Account" (BLSA) on the securities account involved became active and blocked at the same time the delivering securities account and the receiving securities account. Consequently, both settlement instructions were under the "BLSA" Intraday Restriction, and the Settlement Transaction was blocked.
For each Settlement Instruction, two reason codes and reasons for failure were provided: 
-	“BLOC” : E-SETT-ALL-ALL-0003 - Settlement Instruction is not settled because of an intraday restriction on the securities account used
-	“BLOC” : E-SETT-ALL-ALL-0004 - Settlement Instruction is not settled because of an intraday restriction on the securities account used by the counterpart
For each settlement instruction, both reason codes should have been reported in the same sese.024 outbound message, whereas they were reported in two distinct sese.024 outbound messages. Due to this error, the semt.018 report contained only the last reason code provided instead of both.</t>
  </si>
  <si>
    <t>PBI 201401</t>
  </si>
  <si>
    <t xml:space="preserve">Descripancy in DCA cash forecast </t>
  </si>
  <si>
    <t>Due to duplicate entries in CMB Securities Account Link Table stemming, the collateral value of eligible securities per linked securities account is taken into account two times in Cash Forecast Query Response.</t>
  </si>
  <si>
    <t xml:space="preserve">During Night-Time Settlement period, a reverse auto-collateralisation transaction has been created, released and settled in the very same sequence.
In this case, the restriction type field is not filled in for the receiving leg into the outbound messages. </t>
  </si>
  <si>
    <t xml:space="preserve">In the case of cross-border settlement, where one counterparty defines partial settlement and the another counterparty does not allow partial settlement, instruction can be considered for partial settlement at T2S. </t>
  </si>
  <si>
    <t>PBI 201827</t>
  </si>
  <si>
    <t>Cancelled for 
T2S Release 1.3.1;
no implementation required after final assessment by T2S</t>
  </si>
  <si>
    <t xml:space="preserve">During the RTS, after a settlement instruction (SI) or a settlement restriction (SR) is settled, the information about the booking is collected and, for sake of data access performance, is stored in an internal data store specific to the semt.002 generation purpose.                                                                        It may happen that the securities movement related to a specific booking is not considered for the generation of the semt.002 (although it is correctly recorded and updated in T2S) and the securities position resulting from this movement is therefore missing in the report.  </t>
  </si>
  <si>
    <t>Processing of settlement instruction that belongs to a pool and has a linkage</t>
  </si>
  <si>
    <t>When revalidating settlement instructions that belongs to a pool and additionally have a link, using the Actor Reference, with other settlement instruction that arrived after the first one and does not belong to that pool, T2S is not able to recover the T2S internal Reference of the linked settlement instruction, and the revalidation process fails to complete and therefore it is not able to send the transaction to settlement.</t>
  </si>
  <si>
    <t>Scheduled for 
T2S Release 1.3.1;
deployment date 
18 November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</si>
</sst>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1"/>
      <name val="Arial"/>
      <family val="2"/>
    </font>
    <font>
      <sz val="10"/>
      <color rgb="FF000000"/>
      <name val="Arial"/>
      <family val="2"/>
    </font>
    <font>
      <sz val="10"/>
      <color theme="1"/>
      <name val="Arial"/>
      <family val="2"/>
    </font>
    <font>
      <sz val="10"/>
      <color theme="0"/>
      <name val="Arial"/>
      <family val="2"/>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4">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1" fillId="0" borderId="0" xfId="0" applyFont="1" applyFill="1" applyBorder="1" applyAlignment="1">
      <alignment horizontal="left" vertical="top" wrapText="1"/>
    </xf>
    <xf numFmtId="0" fontId="4" fillId="0" borderId="0" xfId="0" applyNumberFormat="1" applyFont="1" applyFill="1" applyBorder="1" applyAlignment="1">
      <alignment horizontal="left" vertical="top"/>
    </xf>
    <xf numFmtId="0" fontId="1" fillId="0" borderId="0" xfId="0" applyNumberFormat="1" applyFont="1" applyFill="1" applyBorder="1" applyAlignment="1">
      <alignment horizontal="left" vertical="top"/>
    </xf>
    <xf numFmtId="0" fontId="5" fillId="0" borderId="0" xfId="0" applyFont="1" applyBorder="1" applyAlignment="1">
      <alignment horizontal="left" vertical="top" wrapText="1"/>
    </xf>
    <xf numFmtId="0" fontId="1" fillId="0" borderId="0" xfId="0" applyFont="1"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Border="1" applyAlignment="1">
      <alignment vertical="top" wrapText="1"/>
    </xf>
    <xf numFmtId="0" fontId="3" fillId="0" borderId="0" xfId="0" applyFont="1" applyAlignment="1"/>
    <xf numFmtId="0" fontId="5" fillId="0" borderId="0" xfId="0" applyFont="1" applyFill="1" applyBorder="1" applyAlignment="1">
      <alignment vertical="top" wrapText="1"/>
    </xf>
    <xf numFmtId="0" fontId="6" fillId="0" borderId="0" xfId="0" applyNumberFormat="1" applyFont="1" applyFill="1" applyBorder="1" applyAlignment="1">
      <alignment horizontal="left" vertical="top"/>
    </xf>
    <xf numFmtId="0" fontId="7" fillId="2" borderId="0" xfId="0" applyFont="1" applyFill="1" applyBorder="1" applyAlignment="1">
      <alignment vertical="top" wrapText="1"/>
    </xf>
    <xf numFmtId="0" fontId="5" fillId="0" borderId="0" xfId="0" applyFont="1" applyBorder="1" applyAlignment="1">
      <alignment vertical="top" wrapText="1"/>
    </xf>
    <xf numFmtId="0" fontId="6" fillId="0" borderId="0" xfId="0" applyFont="1" applyFill="1" applyBorder="1" applyAlignment="1">
      <alignment vertical="top" wrapText="1"/>
    </xf>
  </cellXfs>
  <cellStyles count="2">
    <cellStyle name="Normale_Incidents" xfId="1"/>
    <cellStyle name="Standard" xfId="0" builtinId="0"/>
  </cellStyles>
  <dxfs count="62">
    <dxf>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alignment horizontal="left" vertical="top" textRotation="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0"/>
        <name val="Arial"/>
        <scheme val="none"/>
      </font>
      <alignment horizontal="left" vertical="top" textRotation="0" indent="0" justifyLastLine="0" shrinkToFit="0" readingOrder="0"/>
    </dxf>
    <dxf>
      <font>
        <color rgb="FF9C0006"/>
      </font>
      <fill>
        <patternFill>
          <bgColor rgb="FFFFC7CE"/>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ont>
        <color rgb="FF9C0006"/>
      </font>
      <fill>
        <patternFill>
          <bgColor rgb="FFFFC7CE"/>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t358\AppData\Local\Microsoft\Windows\Temporary%20Internet%20Files\Content.Outlook\6DN54JJG\Consolidated%20list%20of%20problems%20170829%20-%20prioritis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lems &amp; Defects"/>
      <sheetName val="Incidents"/>
      <sheetName val="Legend"/>
      <sheetName val="HF"/>
      <sheetName val="PROD-Sys.Ent."/>
      <sheetName val="UTEST-Sys.Ent."/>
      <sheetName val="EAC-Sys.Ent."/>
      <sheetName val="MIG1-Sys.Ent."/>
      <sheetName val="MIG2-Sys.Ent."/>
      <sheetName val="Problems related to billing"/>
      <sheetName val="Pivot"/>
    </sheetNames>
    <sheetDataSet>
      <sheetData sheetId="0">
        <row r="1">
          <cell r="A1" t="str">
            <v>Problem ID*+</v>
          </cell>
          <cell r="B1" t="str">
            <v>Problem/Defect</v>
          </cell>
          <cell r="C1" t="str">
            <v>Summary*</v>
          </cell>
          <cell r="D1" t="str">
            <v>Priority*</v>
          </cell>
          <cell r="E1" t="str">
            <v>Environment</v>
          </cell>
          <cell r="F1" t="str">
            <v>Submit Date</v>
          </cell>
          <cell r="G1" t="str">
            <v>Category</v>
          </cell>
          <cell r="H1" t="str">
            <v>Affected Functionality</v>
          </cell>
          <cell r="I1" t="str">
            <v>System Entity</v>
          </cell>
          <cell r="J1" t="str">
            <v>Status</v>
          </cell>
          <cell r="K1" t="str">
            <v>External Reference</v>
          </cell>
          <cell r="L1" t="str">
            <v>Resolution Date</v>
          </cell>
          <cell r="M1" t="str">
            <v>Release number</v>
          </cell>
        </row>
        <row r="2">
          <cell r="A2" t="str">
            <v>PBI000000200360</v>
          </cell>
          <cell r="B2" t="str">
            <v>Problem</v>
          </cell>
          <cell r="C2" t="str">
            <v>[IA] Problems with T2S GUI : “statement of transactions” reports cannot be displayed.</v>
          </cell>
          <cell r="D2" t="str">
            <v>3-Medium</v>
          </cell>
          <cell r="E2" t="str">
            <v>UTEST</v>
          </cell>
          <cell r="F2" t="str">
            <v>2017/01/18</v>
          </cell>
          <cell r="G2" t="str">
            <v>Information Serv.</v>
          </cell>
          <cell r="H2" t="str">
            <v>SDD Reference (Chapters):
 UDFSvY.Y
 UDFS-x.x.xxx
 UHBv2.2
 UHB-2.4.1.3 - 2.4.1.21
 GFSvY.Y
 GFS-x.x.x</v>
          </cell>
          <cell r="I2" t="str">
            <v>CBFG</v>
          </cell>
          <cell r="J2" t="str">
            <v>Work in Progress</v>
          </cell>
          <cell r="K2"/>
          <cell r="L2"/>
          <cell r="M2"/>
        </row>
        <row r="3">
          <cell r="A3" t="str">
            <v>PBI000000201779</v>
          </cell>
          <cell r="B3" t="str">
            <v>Problem</v>
          </cell>
          <cell r="C3" t="str">
            <v>PROD: DCA from Party PARBITMM096 used for settlement even if Party was excluded from the CMB</v>
          </cell>
          <cell r="D3" t="str">
            <v>3-Medium</v>
          </cell>
          <cell r="E3" t="str">
            <v>Production</v>
          </cell>
          <cell r="F3" t="str">
            <v>2017/08/17</v>
          </cell>
          <cell r="G3" t="str">
            <v>SDMG</v>
          </cell>
          <cell r="H3" t="str">
            <v>SDD Reference (Chapters):
UDFSvY.Y
UDFS-x.x.xxx
UHBvY.Y
UHB-x.x.x.x
GFSvY.Y
GFS-x.x.x</v>
          </cell>
          <cell r="I3" t="str">
            <v>FRCB</v>
          </cell>
          <cell r="J3" t="str">
            <v>Work in Progress</v>
          </cell>
          <cell r="K3"/>
          <cell r="L3"/>
          <cell r="M3"/>
        </row>
        <row r="4">
          <cell r="A4" t="str">
            <v>PBI000000201812</v>
          </cell>
          <cell r="B4" t="str">
            <v>Problem</v>
          </cell>
          <cell r="C4" t="str">
            <v>DB2 failure caused several transaction to be blocked and many messages to be sent in the backout queue. The SOD could not start.</v>
          </cell>
          <cell r="D4" t="str">
            <v>2-Urgent</v>
          </cell>
          <cell r="E4" t="str">
            <v>Production</v>
          </cell>
          <cell r="F4" t="str">
            <v>2017/08/24</v>
          </cell>
          <cell r="G4" t="str">
            <v>Connect. Serv. and Infrastructure</v>
          </cell>
          <cell r="H4" t="str">
            <v>SDD Reference (Chapters):
UDFSvY.Y
UDFS-x.x.xxx
UHBvY.Y
UHB-x.x.x.x
GFSvY.Y
GFS-x.x.x</v>
          </cell>
          <cell r="I4" t="str">
            <v>EUCB</v>
          </cell>
          <cell r="J4" t="str">
            <v>Work in Progress</v>
          </cell>
          <cell r="K4"/>
          <cell r="L4"/>
          <cell r="M4"/>
        </row>
        <row r="5">
          <cell r="A5" t="str">
            <v>PBI000000201818</v>
          </cell>
          <cell r="B5" t="str">
            <v>Problem</v>
          </cell>
          <cell r="C5" t="str">
            <v>Technical error received upon creating an 'after' link between two SIs</v>
          </cell>
          <cell r="D5" t="str">
            <v>3-Medium</v>
          </cell>
          <cell r="E5" t="str">
            <v>IAC</v>
          </cell>
          <cell r="F5" t="str">
            <v>2017/08/25</v>
          </cell>
          <cell r="G5" t="str">
            <v>Information Serv.</v>
          </cell>
          <cell r="H5" t="str">
            <v>SDD Reference (Chapters):
UDFSvY.Y
UDFS-x.x.xxx
UHBvY.Y
UHB-x.x.x.x
GFSvY.Y
GFS-x.x.x</v>
          </cell>
          <cell r="I5" t="str">
            <v>S2EU</v>
          </cell>
          <cell r="J5" t="str">
            <v>Work in Progress</v>
          </cell>
          <cell r="K5" t="str">
            <v>3339</v>
          </cell>
          <cell r="L5"/>
          <cell r="M5"/>
        </row>
        <row r="6">
          <cell r="A6" t="str">
            <v>PBI000000201822</v>
          </cell>
          <cell r="B6" t="str">
            <v>Problem</v>
          </cell>
          <cell r="C6" t="str">
            <v>questions related to INC_215512</v>
          </cell>
          <cell r="D6" t="str">
            <v>4-Low</v>
          </cell>
          <cell r="E6" t="str">
            <v>Production</v>
          </cell>
          <cell r="F6" t="str">
            <v>2017/08/29</v>
          </cell>
          <cell r="G6" t="str">
            <v>SLMS-LCMM</v>
          </cell>
          <cell r="H6" t="str">
            <v>SDD Reference (Chapters):
UDFSvY.Y
UDFS-x.x.xxx
UHBvY.Y
UHB-x.x.x.x
GFSvY.Y
GFS-x.x.x</v>
          </cell>
          <cell r="I6" t="str">
            <v>MOTI</v>
          </cell>
          <cell r="J6" t="str">
            <v>Work in Progress</v>
          </cell>
          <cell r="K6"/>
          <cell r="L6"/>
          <cell r="M6"/>
        </row>
        <row r="7">
          <cell r="A7" t="str">
            <v>PBI000000201825</v>
          </cell>
          <cell r="B7" t="str">
            <v>Problem</v>
          </cell>
          <cell r="C7" t="str">
            <v>Cash Fail issue</v>
          </cell>
          <cell r="D7" t="str">
            <v>3-Medium</v>
          </cell>
          <cell r="E7" t="str">
            <v>Production</v>
          </cell>
          <cell r="F7" t="str">
            <v>2017/08/29</v>
          </cell>
          <cell r="G7" t="str">
            <v>SLMS-SETT</v>
          </cell>
          <cell r="H7"/>
          <cell r="I7" t="str">
            <v>MOTI</v>
          </cell>
          <cell r="J7" t="str">
            <v>Work in Progress</v>
          </cell>
          <cell r="K7"/>
          <cell r="L7"/>
          <cell r="M7"/>
        </row>
        <row r="8">
          <cell r="A8" t="str">
            <v>PBI000000154066</v>
          </cell>
          <cell r="B8" t="str">
            <v>Problem</v>
          </cell>
          <cell r="C8" t="str">
            <v>[CR567]When querying all security data (currently ~350.000) T2S GUI does show different unexpected behaviours:_x000D_
1.	Explorer can not display page _x000D_
2.	press “push back” button 1x or 2x_x000D_
Explorer displays code parts instead of data_x000D_
3.	press “push ba</v>
          </cell>
          <cell r="D8" t="str">
            <v>3-Medium</v>
          </cell>
          <cell r="E8" t="str">
            <v>MIG2</v>
          </cell>
          <cell r="F8" t="str">
            <v>2015/02/17</v>
          </cell>
          <cell r="G8" t="str">
            <v>Other</v>
          </cell>
          <cell r="H8" t="str">
            <v>SDD Reference (Chapters):
UDFSvY.Y
UDFS-x.x.xxx
UHBvY.Y
UHB-x.xx
GFSvY.Y
GFS-x.x.x</v>
          </cell>
          <cell r="I8" t="str">
            <v>CBFG</v>
          </cell>
          <cell r="J8" t="str">
            <v>Work in Progress</v>
          </cell>
          <cell r="K8" t="str">
            <v>296769</v>
          </cell>
          <cell r="L8"/>
          <cell r="M8"/>
        </row>
        <row r="9">
          <cell r="A9" t="str">
            <v>PBI000000154897</v>
          </cell>
          <cell r="B9" t="str">
            <v>Problem</v>
          </cell>
          <cell r="C9" t="str">
            <v>[CR567] EAC T2S Issue 302048: Export of security data failed with firefox, does not respondmu</v>
          </cell>
          <cell r="D9" t="str">
            <v>2-Urgent</v>
          </cell>
          <cell r="E9" t="str">
            <v>EAC</v>
          </cell>
          <cell r="F9" t="str">
            <v>2015/04/07</v>
          </cell>
          <cell r="G9" t="str">
            <v>Information Serv.</v>
          </cell>
          <cell r="H9" t="str">
            <v>SDD Reference (Chapters):
UDFSvY.Y
UDFS-x.x.xxx
UHBvY.Y
UHB-x.xx
GFSvY.Y
GFS-x.x.x</v>
          </cell>
          <cell r="I9" t="str">
            <v>LUXC</v>
          </cell>
          <cell r="J9" t="str">
            <v>Work in Progress</v>
          </cell>
          <cell r="K9" t="str">
            <v>302048</v>
          </cell>
          <cell r="L9"/>
          <cell r="M9"/>
        </row>
        <row r="10">
          <cell r="A10" t="str">
            <v>PBI000000161067</v>
          </cell>
          <cell r="B10" t="str">
            <v>Problem</v>
          </cell>
          <cell r="C10" t="str">
            <v>compression of reports does not work properly [CR0666]</v>
          </cell>
          <cell r="D10" t="str">
            <v>3-Medium</v>
          </cell>
          <cell r="E10" t="str">
            <v>EAC</v>
          </cell>
          <cell r="F10" t="str">
            <v>2016/09/19</v>
          </cell>
          <cell r="G10" t="str">
            <v>Information Serv.</v>
          </cell>
          <cell r="H10" t="str">
            <v>SDD Reference (Chapters):
UDFSv2.2
UDFS-1.3.1.5
UHBvY.Y
UHB-x.x.x.x
GFSvY.Y
GFS-x.x.x</v>
          </cell>
          <cell r="I10" t="str">
            <v>DECB</v>
          </cell>
          <cell r="J10" t="str">
            <v>Work in Progress</v>
          </cell>
          <cell r="K10"/>
          <cell r="L10"/>
          <cell r="M10"/>
        </row>
        <row r="11">
          <cell r="A11" t="str">
            <v>PBI000000161242</v>
          </cell>
          <cell r="B11" t="str">
            <v>Problem</v>
          </cell>
          <cell r="C11" t="str">
            <v>[CR554]</v>
          </cell>
          <cell r="D11" t="str">
            <v>3-Medium</v>
          </cell>
          <cell r="E11" t="str">
            <v>EAC</v>
          </cell>
          <cell r="F11" t="str">
            <v>2016/10/12</v>
          </cell>
          <cell r="G11" t="str">
            <v>Other</v>
          </cell>
          <cell r="H11" t="str">
            <v>SDD Reference (Chapters):
UDFSv2.2
UDFS-1.3.3.2.2 Configuration of privileges
Section "Contradicting privileges"</v>
          </cell>
          <cell r="I11" t="str">
            <v>ESC1</v>
          </cell>
          <cell r="J11" t="str">
            <v>Pending Documentation Enhancement</v>
          </cell>
          <cell r="K11"/>
          <cell r="L11"/>
          <cell r="M11" t="str">
            <v>Editorial CR</v>
          </cell>
        </row>
        <row r="12">
          <cell r="A12" t="str">
            <v>PBI000000161404</v>
          </cell>
          <cell r="B12" t="str">
            <v>Problem</v>
          </cell>
          <cell r="C12" t="str">
            <v>[CR0657] Request on Securities CSD Links (open and close on the same day)</v>
          </cell>
          <cell r="D12" t="str">
            <v>3-Medium</v>
          </cell>
          <cell r="E12" t="str">
            <v>EAC</v>
          </cell>
          <cell r="F12" t="str">
            <v>2016/11/07</v>
          </cell>
          <cell r="G12" t="str">
            <v>Unknown</v>
          </cell>
          <cell r="H12" t="str">
            <v>SDD Reference (Chapters):
UDFSvY.Y
UDFS-x.x.xxx
UHBvY.Y
UHB-x.x.x.x
GFSvY.Y
GFS-x.x.x</v>
          </cell>
          <cell r="I12" t="str">
            <v>CBFG</v>
          </cell>
          <cell r="J12" t="str">
            <v>Work in Progress</v>
          </cell>
          <cell r="K12"/>
          <cell r="L12"/>
          <cell r="M12" t="str">
            <v>Editorial CR</v>
          </cell>
        </row>
        <row r="13">
          <cell r="A13" t="str">
            <v>PBI000000161513</v>
          </cell>
          <cell r="B13" t="str">
            <v>Problem</v>
          </cell>
          <cell r="C13" t="str">
            <v>[CR0657] EAC: Request to check difference in UDFS / UHB as regards U2A/A2A behavior</v>
          </cell>
          <cell r="D13" t="str">
            <v>4-Low</v>
          </cell>
          <cell r="E13" t="str">
            <v>EAC</v>
          </cell>
          <cell r="F13" t="str">
            <v>2016/11/29</v>
          </cell>
          <cell r="G13" t="str">
            <v>SDMG</v>
          </cell>
          <cell r="H13" t="str">
            <v>SDD Reference (Chapters):_x000D_
UDFSv n/a_x000D_
UDFS- n/a_x000D_
UHBv2.2_x000D_
UHB-6.4.2.153 Securities - Search/List Screen_x000D_
GFSv n/a_x000D_
GFS- n/a</v>
          </cell>
          <cell r="I13" t="str">
            <v>CBFG</v>
          </cell>
          <cell r="J13" t="str">
            <v>Pending Documentation Enhancement</v>
          </cell>
          <cell r="K13"/>
          <cell r="L13"/>
          <cell r="M13" t="str">
            <v>Editorial CR</v>
          </cell>
        </row>
        <row r="14">
          <cell r="A14" t="str">
            <v>PBI000000201547</v>
          </cell>
          <cell r="B14" t="str">
            <v>Problem</v>
          </cell>
          <cell r="C14" t="str">
            <v>SSDU long duration
Incident Report 170705-T2SO-213310-IR issued</v>
          </cell>
          <cell r="D14" t="str">
            <v>3-Medium</v>
          </cell>
          <cell r="E14" t="str">
            <v>Production</v>
          </cell>
          <cell r="F14" t="str">
            <v>2017/07/05</v>
          </cell>
          <cell r="G14" t="str">
            <v>SDMG</v>
          </cell>
          <cell r="H14"/>
          <cell r="I14" t="str">
            <v>S2EU</v>
          </cell>
          <cell r="J14" t="str">
            <v>Under Customer Retest</v>
          </cell>
          <cell r="K14"/>
          <cell r="L14" t="str">
            <v>2017/08/18</v>
          </cell>
          <cell r="M14" t="str">
            <v>HF</v>
          </cell>
        </row>
        <row r="15">
          <cell r="A15" t="str">
            <v>PBI000000201592</v>
          </cell>
          <cell r="B15" t="str">
            <v>Problem</v>
          </cell>
          <cell r="C15" t="str">
            <v>VSVN 170710-T2SO-213636</v>
          </cell>
          <cell r="D15" t="str">
            <v>3-Medium</v>
          </cell>
          <cell r="E15" t="str">
            <v>Production</v>
          </cell>
          <cell r="F15" t="str">
            <v>2017/07/12</v>
          </cell>
          <cell r="G15" t="str">
            <v>SDMG</v>
          </cell>
          <cell r="H15"/>
          <cell r="I15" t="str">
            <v>EUCB</v>
          </cell>
          <cell r="J15" t="str">
            <v>Under Customer Retest</v>
          </cell>
          <cell r="K15"/>
          <cell r="L15" t="str">
            <v>2017/08/18</v>
          </cell>
          <cell r="M15" t="str">
            <v>HF</v>
          </cell>
        </row>
        <row r="16">
          <cell r="A16" t="str">
            <v>PBI000000201623</v>
          </cell>
          <cell r="B16" t="str">
            <v>Problem</v>
          </cell>
          <cell r="C16" t="str">
            <v>EAC – Length of Posting Quantity field too short in semt.017 flat file</v>
          </cell>
          <cell r="D16" t="str">
            <v>3-Medium</v>
          </cell>
          <cell r="E16" t="str">
            <v>EAC</v>
          </cell>
          <cell r="F16" t="str">
            <v>2017/07/17</v>
          </cell>
          <cell r="G16" t="str">
            <v>SLMS-LCMM</v>
          </cell>
          <cell r="H16" t="str">
            <v>SDD Reference (Chapters):
UDFSvY.Y
UDFS-x.x.xxx
UHBvY.Y
UHB-x.x.x.x
GFSvY.Y
GFS-x.x.x</v>
          </cell>
          <cell r="I16" t="str">
            <v>IBRC</v>
          </cell>
          <cell r="J16" t="str">
            <v>Under Customer Retest</v>
          </cell>
          <cell r="K16"/>
          <cell r="L16" t="str">
            <v>2017/08/18</v>
          </cell>
          <cell r="M16" t="str">
            <v>HF</v>
          </cell>
        </row>
        <row r="17">
          <cell r="A17" t="str">
            <v>PBI000000200738</v>
          </cell>
          <cell r="B17" t="str">
            <v>Problem</v>
          </cell>
          <cell r="C17" t="str">
            <v>No answer to semt.026</v>
          </cell>
          <cell r="D17" t="str">
            <v>3-Medium</v>
          </cell>
          <cell r="E17" t="str">
            <v>Production</v>
          </cell>
          <cell r="F17" t="str">
            <v>2017/02/28</v>
          </cell>
          <cell r="G17" t="str">
            <v>Connect. Serv. and Infrastructure</v>
          </cell>
          <cell r="H17" t="str">
            <v>SDD Reference (Chapters):
UDFSvY.Y
UDFS-x.x.xxx
UHBvY.Y
UHB-x.x.x.x
GFSvY.Y
GFS-x.x.x</v>
          </cell>
          <cell r="I17" t="str">
            <v>MOTI</v>
          </cell>
          <cell r="J17" t="str">
            <v>Work in Progress</v>
          </cell>
          <cell r="K17"/>
          <cell r="L17"/>
          <cell r="M17" t="str">
            <v>Minor Change</v>
          </cell>
        </row>
        <row r="18">
          <cell r="A18" t="str">
            <v>PBI000000200854</v>
          </cell>
          <cell r="B18" t="str">
            <v>Problem</v>
          </cell>
          <cell r="C18" t="str">
            <v>PROD: Closing of valid and active Account Link is rejected by T2S [CR0665] [EDITORIAL]</v>
          </cell>
          <cell r="D18" t="str">
            <v>3-Medium</v>
          </cell>
          <cell r="E18" t="str">
            <v>Production</v>
          </cell>
          <cell r="F18" t="str">
            <v>2017/03/15</v>
          </cell>
          <cell r="G18" t="str">
            <v>Unknown</v>
          </cell>
          <cell r="H18" t="str">
            <v>SDD Reference (Chapters):
UDFSvY.Y
UDFS-x.x.xxx
UHBvY.Y
UHB-x.x.x.x
GFSvY.Y
GFS-x.x.x</v>
          </cell>
          <cell r="I18" t="str">
            <v>LUXC</v>
          </cell>
          <cell r="J18" t="str">
            <v>Pending Documentation Enhancement</v>
          </cell>
          <cell r="K18"/>
          <cell r="L18"/>
          <cell r="M18" t="str">
            <v>Minor Change</v>
          </cell>
        </row>
        <row r="19">
          <cell r="A19" t="str">
            <v>PBI000000201078</v>
          </cell>
          <cell r="B19" t="str">
            <v>Problem</v>
          </cell>
          <cell r="C19" t="str">
            <v>Huge amount of db2 internal locks for in memory cache management 170411-T2SO-208797</v>
          </cell>
          <cell r="D19" t="str">
            <v>3-Medium</v>
          </cell>
          <cell r="E19" t="str">
            <v>Production</v>
          </cell>
          <cell r="F19" t="str">
            <v>2017/04/14</v>
          </cell>
          <cell r="G19" t="str">
            <v>Connect. Serv. and Infrastructure</v>
          </cell>
          <cell r="H19" t="str">
            <v>SDD Reference (Chapters):
UDFSvY.Y
UDFS-x.x.xxx
UHBvY.Y
UHB-x.x.x.x
GFSvY.Y
GFS-x.x.x</v>
          </cell>
          <cell r="I19" t="str">
            <v>ECFR</v>
          </cell>
          <cell r="J19" t="str">
            <v>Work in Progress</v>
          </cell>
          <cell r="K19"/>
          <cell r="L19"/>
          <cell r="M19" t="str">
            <v>Minor Change</v>
          </cell>
        </row>
        <row r="20">
          <cell r="A20" t="str">
            <v>PBI000000201190</v>
          </cell>
          <cell r="B20" t="str">
            <v>Problem</v>
          </cell>
          <cell r="C20" t="str">
            <v>170425-T2SO-209443 SDCR long duration - enhanced monitoring measure needed</v>
          </cell>
          <cell r="D20" t="str">
            <v>3-Medium</v>
          </cell>
          <cell r="E20" t="str">
            <v>Production</v>
          </cell>
          <cell r="F20" t="str">
            <v>2017/05/09</v>
          </cell>
          <cell r="G20" t="str">
            <v>Connect. Serv. and Infrastructure</v>
          </cell>
          <cell r="H20" t="str">
            <v>SDD Reference (Chapters):
UDFSvY.Y
UDFS-x.x.xxx
UHBvY.Y
UHB-x.x.x.x
GFSvY.Y
GFS-x.x.x</v>
          </cell>
          <cell r="I20" t="str">
            <v>EUCB</v>
          </cell>
          <cell r="J20" t="str">
            <v>Work in Progress</v>
          </cell>
          <cell r="K20"/>
          <cell r="L20"/>
          <cell r="M20" t="str">
            <v>Minor Change</v>
          </cell>
        </row>
        <row r="21">
          <cell r="A21" t="str">
            <v>PBI000000201199</v>
          </cell>
          <cell r="B21" t="str">
            <v>Problem</v>
          </cell>
          <cell r="C21" t="str">
            <v>GUI frozen screen when trying to cancel a settlement instruction</v>
          </cell>
          <cell r="D21" t="str">
            <v>3-Medium</v>
          </cell>
          <cell r="E21" t="str">
            <v>Production</v>
          </cell>
          <cell r="F21" t="str">
            <v>2017/05/09</v>
          </cell>
          <cell r="G21" t="str">
            <v>Connect. Serv. and Infrastructure</v>
          </cell>
          <cell r="H21" t="str">
            <v>SDD Reference (Chapters):
UDFSvY.Y
UDFS-x.x.xxx
UHBvY.Y
UHB-x.x.x.x
GFSvY.Y
GFS-x.x.x</v>
          </cell>
          <cell r="I21" t="str">
            <v>ECBE</v>
          </cell>
          <cell r="J21" t="str">
            <v>Work in Progress</v>
          </cell>
          <cell r="K21"/>
          <cell r="L21"/>
          <cell r="M21" t="str">
            <v>Minor change</v>
          </cell>
        </row>
        <row r="22">
          <cell r="A22" t="str">
            <v>PBI000000201407</v>
          </cell>
          <cell r="B22" t="str">
            <v>Problem</v>
          </cell>
          <cell r="C22" t="str">
            <v>[OPEDAY 2017-06-08] SCST/SRR2 170607-T2SO-211768</v>
          </cell>
          <cell r="D22" t="str">
            <v>3-Medium</v>
          </cell>
          <cell r="E22" t="str">
            <v>Production</v>
          </cell>
          <cell r="F22" t="str">
            <v>2017/06/08</v>
          </cell>
          <cell r="G22" t="str">
            <v>Connect. Serv. and Infrastructure</v>
          </cell>
          <cell r="H22" t="str">
            <v>SDD Reference (Chapters):
UDFSvY.Y
UDFS-x.x.xxx
UHBvY.Y
UHB-x.x.x.x
GFSvY.Y
GFS-x.x.x</v>
          </cell>
          <cell r="I22" t="str">
            <v>EUCB</v>
          </cell>
          <cell r="J22" t="str">
            <v>Work in Progress</v>
          </cell>
          <cell r="K22"/>
          <cell r="L22" t="str">
            <v>2017/09/01</v>
          </cell>
          <cell r="M22" t="str">
            <v>Minor change</v>
          </cell>
        </row>
        <row r="23">
          <cell r="A23" t="str">
            <v>PBI000000201568</v>
          </cell>
          <cell r="B23" t="str">
            <v>Problem</v>
          </cell>
          <cell r="C23" t="str">
            <v>several messages not sent out but parked in internal queue 170711-T2SO-213648</v>
          </cell>
          <cell r="D23" t="str">
            <v>2-Urgent</v>
          </cell>
          <cell r="E23" t="str">
            <v>Production</v>
          </cell>
          <cell r="F23" t="str">
            <v>2017/07/11</v>
          </cell>
          <cell r="G23" t="str">
            <v>Connect. Serv. and Infrastructure</v>
          </cell>
          <cell r="H23" t="str">
            <v>SDD Reference (Chapters):
UDFSvY.Y
UDFS-x.x.xxx
UHBvY.Y
UHB-x.x.x.x
GFSvY.Y
GFS-x.x.x</v>
          </cell>
          <cell r="I23" t="str">
            <v>EUCB</v>
          </cell>
          <cell r="J23" t="str">
            <v>Waiting for delivery in UTEST/PROD</v>
          </cell>
          <cell r="K23"/>
          <cell r="L23" t="str">
            <v>2017/07/27</v>
          </cell>
          <cell r="M23" t="str">
            <v>Minor Change</v>
          </cell>
        </row>
        <row r="24">
          <cell r="A24" t="str">
            <v>PBI000000201640</v>
          </cell>
          <cell r="B24" t="str">
            <v>Problem</v>
          </cell>
          <cell r="C24" t="str">
            <v>Visibility issues on the GUI for a Settlement Instruction</v>
          </cell>
          <cell r="D24" t="str">
            <v>3-Medium</v>
          </cell>
          <cell r="E24" t="str">
            <v>Production</v>
          </cell>
          <cell r="F24" t="str">
            <v>2017/07/19</v>
          </cell>
          <cell r="G24" t="str">
            <v>Connect. Serv. and Infrastructure</v>
          </cell>
          <cell r="H24" t="str">
            <v>SDD Reference (Chapters):
UDFSvY.Y
UDFS-x.x.xxx
UHBvY.Y
UHB-x.x.x.x
GFSvY.Y
GFS-x.x.x</v>
          </cell>
          <cell r="I24" t="str">
            <v>MOTI</v>
          </cell>
          <cell r="J24" t="str">
            <v>Work in Progress</v>
          </cell>
          <cell r="K24"/>
          <cell r="L24" t="str">
            <v>2017/09/15</v>
          </cell>
          <cell r="M24" t="str">
            <v>Minor change</v>
          </cell>
        </row>
        <row r="25">
          <cell r="A25" t="str">
            <v>PBI000000201720</v>
          </cell>
          <cell r="B25" t="str">
            <v>Problem</v>
          </cell>
          <cell r="C25" t="str">
            <v>Delayed in receiving feedbacks
See notes for details.</v>
          </cell>
          <cell r="D25" t="str">
            <v>3-Medium</v>
          </cell>
          <cell r="E25" t="str">
            <v>Production</v>
          </cell>
          <cell r="F25" t="str">
            <v>2017/08/03</v>
          </cell>
          <cell r="G25" t="str">
            <v>Unknown</v>
          </cell>
          <cell r="H25" t="str">
            <v>SDD Reference (Chapters):
UDFSvY.Y
UDFS-x.x.xxx
UHBvY.Y
UHB-x.x.x.x
GFSvY.Y
GFS-x.x.x</v>
          </cell>
          <cell r="I25" t="str">
            <v>CBFG</v>
          </cell>
          <cell r="J25" t="str">
            <v>Work in Progress</v>
          </cell>
          <cell r="K25"/>
          <cell r="L25"/>
          <cell r="M25" t="str">
            <v>minor change</v>
          </cell>
        </row>
        <row r="26">
          <cell r="A26" t="str">
            <v>PBI000000200623</v>
          </cell>
          <cell r="B26" t="str">
            <v>Problem</v>
          </cell>
          <cell r="C26" t="str">
            <v>[FI] Sequencing not correct</v>
          </cell>
          <cell r="D26" t="str">
            <v>3-Medium</v>
          </cell>
          <cell r="E26" t="str">
            <v>Production</v>
          </cell>
          <cell r="F26" t="str">
            <v>2017/02/17</v>
          </cell>
          <cell r="G26" t="str">
            <v>Other</v>
          </cell>
          <cell r="H26" t="str">
            <v>SDD Reference (Chapters):
 UDFSvY.Y
 UDFS-x.x.xxx
 UHBvY.Y
 UHB-x.x.x.x
 GFSvY.Y
 GFS-x.x.x</v>
          </cell>
          <cell r="I26" t="str">
            <v>CBFG</v>
          </cell>
          <cell r="J26" t="str">
            <v>Work in Progress</v>
          </cell>
          <cell r="K26"/>
          <cell r="L26" t="str">
            <v>2017/09/15</v>
          </cell>
          <cell r="M26" t="str">
            <v>R 1.3.1</v>
          </cell>
        </row>
        <row r="27">
          <cell r="A27" t="str">
            <v>PBI000000200724</v>
          </cell>
          <cell r="B27" t="str">
            <v>Problem</v>
          </cell>
          <cell r="C27" t="str">
            <v>Long duration of event SCLC
170223-T2SO-205629-IR</v>
          </cell>
          <cell r="D27" t="str">
            <v>2-Urgent</v>
          </cell>
          <cell r="E27" t="str">
            <v>Production</v>
          </cell>
          <cell r="F27" t="str">
            <v>2017/02/27</v>
          </cell>
          <cell r="G27" t="str">
            <v>SLMS-SETT</v>
          </cell>
          <cell r="H27" t="str">
            <v>SDD Reference (Chapters):
UDFSv2.3
UDFS: N/A
UHBv2.3
UHB: N/A
GFSv5.3
GFS: N/A</v>
          </cell>
          <cell r="I27" t="str">
            <v>EUCB</v>
          </cell>
          <cell r="J27" t="str">
            <v>Work in Progress</v>
          </cell>
          <cell r="K27"/>
          <cell r="L27" t="str">
            <v>2017/09/01</v>
          </cell>
          <cell r="M27" t="str">
            <v>R 1.3.1</v>
          </cell>
        </row>
        <row r="28">
          <cell r="A28" t="str">
            <v>PBI000000200797</v>
          </cell>
          <cell r="B28" t="str">
            <v>Problem</v>
          </cell>
          <cell r="C28" t="str">
            <v>Problem with results of Query in Securities Positions Screen</v>
          </cell>
          <cell r="D28" t="str">
            <v>3-Medium</v>
          </cell>
          <cell r="E28" t="str">
            <v>Production</v>
          </cell>
          <cell r="F28" t="str">
            <v>2017/03/07</v>
          </cell>
          <cell r="G28" t="str">
            <v>Information Serv.</v>
          </cell>
          <cell r="H28"/>
          <cell r="I28" t="str">
            <v>ECFR</v>
          </cell>
          <cell r="J28" t="str">
            <v>Work in Progress</v>
          </cell>
          <cell r="K28"/>
          <cell r="L28" t="str">
            <v>2017/09/01</v>
          </cell>
          <cell r="M28" t="str">
            <v>R 1.3.1</v>
          </cell>
        </row>
        <row r="29">
          <cell r="A29" t="str">
            <v>PBI000000200899</v>
          </cell>
          <cell r="B29" t="str">
            <v>Problem</v>
          </cell>
          <cell r="C29" t="str">
            <v>Intra Balance Movement Time Stamp</v>
          </cell>
          <cell r="D29" t="str">
            <v>3-Medium</v>
          </cell>
          <cell r="E29" t="str">
            <v>UTEST</v>
          </cell>
          <cell r="F29" t="str">
            <v>2017/03/21</v>
          </cell>
          <cell r="G29" t="str">
            <v>SLMS-SETT</v>
          </cell>
          <cell r="H29" t="str">
            <v>SDD Reference (Chapters):
UDFSv 2.3
UDFS: 2.17.2.1
UHBv 2.3
UHB: N/A
GFSv 5.3
GFS: N/A</v>
          </cell>
          <cell r="I29" t="str">
            <v>DECB</v>
          </cell>
          <cell r="J29" t="str">
            <v>Work in Progress</v>
          </cell>
          <cell r="K29"/>
          <cell r="L29" t="str">
            <v>2017/09/01</v>
          </cell>
          <cell r="M29" t="str">
            <v>R 1.3.1</v>
          </cell>
        </row>
        <row r="30">
          <cell r="A30" t="str">
            <v>PBI000000200907</v>
          </cell>
          <cell r="B30" t="str">
            <v>Problem</v>
          </cell>
          <cell r="C30" t="str">
            <v>Review the management of the release instructions in the cutoff process 170322-T2SO-207649</v>
          </cell>
          <cell r="D30" t="str">
            <v>3-Medium</v>
          </cell>
          <cell r="E30" t="str">
            <v>Production</v>
          </cell>
          <cell r="F30" t="str">
            <v>2017/03/22</v>
          </cell>
          <cell r="G30" t="str">
            <v>SLMS-LCMM</v>
          </cell>
          <cell r="H30" t="str">
            <v>SDD Reference (Chapters):_x000D_
UDFSv2.3_x000D_
UDFS-1.4.2. T2S Schedule</v>
          </cell>
          <cell r="I30" t="str">
            <v>EUCB</v>
          </cell>
          <cell r="J30" t="str">
            <v>Work in Progress</v>
          </cell>
          <cell r="K30"/>
          <cell r="L30" t="str">
            <v>2017/09/01</v>
          </cell>
          <cell r="M30" t="str">
            <v>R 1.3.1</v>
          </cell>
        </row>
        <row r="31">
          <cell r="A31" t="str">
            <v>PBI000000200909</v>
          </cell>
          <cell r="B31" t="str">
            <v>Problem</v>
          </cell>
          <cell r="C31" t="str">
            <v>OPERDAY 2017-03-22 SDCR 170322-T2SO-207503</v>
          </cell>
          <cell r="D31" t="str">
            <v>3-Medium</v>
          </cell>
          <cell r="E31" t="str">
            <v>Production</v>
          </cell>
          <cell r="F31" t="str">
            <v>2017/03/22</v>
          </cell>
          <cell r="G31" t="str">
            <v>SLMS-LCMM</v>
          </cell>
          <cell r="H31" t="str">
            <v>SDD Reference (Chapters):_x000D_
UDFSv2.3_x000D_
UDFS-1.4.4.1.4. Start of day processes_x000D_
UDFS-1.6.1.1.5. Revalidation process</v>
          </cell>
          <cell r="I31" t="str">
            <v>EUCB</v>
          </cell>
          <cell r="J31" t="str">
            <v>Work in Progress</v>
          </cell>
          <cell r="K31"/>
          <cell r="L31" t="str">
            <v>2017/09/01</v>
          </cell>
          <cell r="M31" t="str">
            <v>R 1.3.1</v>
          </cell>
        </row>
        <row r="32">
          <cell r="A32" t="str">
            <v>PBI000000200976</v>
          </cell>
          <cell r="B32" t="str">
            <v>Problem</v>
          </cell>
          <cell r="C32" t="str">
            <v>PROD - Delta report includes unchanged positions</v>
          </cell>
          <cell r="D32" t="str">
            <v>3-Medium</v>
          </cell>
          <cell r="E32" t="str">
            <v>Production</v>
          </cell>
          <cell r="F32" t="str">
            <v>2017/03/29</v>
          </cell>
          <cell r="G32" t="str">
            <v>SLMS-SETT</v>
          </cell>
          <cell r="H32" t="str">
            <v>SDD Reference (Chapters):
UDFSv 2.3
UDFS: 1.6.4.3
UHBv 2.3
UHB: N/A
GFSv 5.3
GFS: N/A</v>
          </cell>
          <cell r="I32" t="str">
            <v>CBFG</v>
          </cell>
          <cell r="J32" t="str">
            <v>Work in Progress</v>
          </cell>
          <cell r="K32"/>
          <cell r="L32" t="str">
            <v>2017/09/01</v>
          </cell>
          <cell r="M32" t="str">
            <v>R 1.3.1</v>
          </cell>
        </row>
        <row r="33">
          <cell r="A33" t="str">
            <v>PBI000000201004</v>
          </cell>
          <cell r="B33" t="str">
            <v>Problem</v>
          </cell>
          <cell r="C33" t="str">
            <v>MIG2: Autocoll not displayed as expected</v>
          </cell>
          <cell r="D33" t="str">
            <v>3-Medium</v>
          </cell>
          <cell r="E33" t="str">
            <v>EAC</v>
          </cell>
          <cell r="F33" t="str">
            <v>2017/04/04</v>
          </cell>
          <cell r="G33" t="str">
            <v>Information Serv.</v>
          </cell>
          <cell r="H33" t="str">
            <v>SDD Reference (Chapters):
UDFSvY.Y
UDFS-x.x.xxx
UHBv2.3
UHB-2.3.2.6
GFSvY.Y
GFS-x.x.x</v>
          </cell>
          <cell r="I33" t="str">
            <v>ESC3</v>
          </cell>
          <cell r="J33" t="str">
            <v>Work in Progress</v>
          </cell>
          <cell r="K33"/>
          <cell r="L33" t="str">
            <v>2017/09/01</v>
          </cell>
          <cell r="M33" t="str">
            <v>R 1.3.1</v>
          </cell>
        </row>
        <row r="34">
          <cell r="A34" t="str">
            <v>PBI000000201029</v>
          </cell>
          <cell r="B34" t="str">
            <v>Problem</v>
          </cell>
          <cell r="C34" t="str">
            <v>[FI] Discrepancy between U2A and A2A cash forecast</v>
          </cell>
          <cell r="D34" t="str">
            <v>3-Medium</v>
          </cell>
          <cell r="E34" t="str">
            <v>Production</v>
          </cell>
          <cell r="F34" t="str">
            <v>2017/04/07</v>
          </cell>
          <cell r="G34" t="str">
            <v>SOPS</v>
          </cell>
          <cell r="H34" t="str">
            <v>SDD Reference (Chapters):
UDFSvY.Y
UDFS-x.x.xxx
UHBv2.3
UHB-2.4.1.3
GFSvY.Y
GFS-x.x.x</v>
          </cell>
          <cell r="I34" t="str">
            <v>ITCB</v>
          </cell>
          <cell r="J34" t="str">
            <v>Work in Progress</v>
          </cell>
          <cell r="K34"/>
          <cell r="L34" t="str">
            <v>2017/09/01</v>
          </cell>
          <cell r="M34" t="str">
            <v>R 1.3.1</v>
          </cell>
        </row>
        <row r="35">
          <cell r="A35" t="str">
            <v>PBI000000201035</v>
          </cell>
          <cell r="B35" t="str">
            <v>Problem</v>
          </cell>
          <cell r="C35" t="str">
            <v>[OPERDAY] SCST long duration</v>
          </cell>
          <cell r="D35" t="str">
            <v>2-Urgent</v>
          </cell>
          <cell r="E35" t="str">
            <v>EAC</v>
          </cell>
          <cell r="F35" t="str">
            <v>2017/04/10</v>
          </cell>
          <cell r="G35" t="str">
            <v>SLMS-LCMM</v>
          </cell>
          <cell r="H35" t="str">
            <v>SDD Reference (Chapters):_x000D_
UDFSv2.3._x000D_
1.4.4.1..- Start of Day (SoD) page 227_x000D_
1.6.1.1.5.- Revalidation process. page 316_x000D_
2.8.3 Amendment Instruction Lifecycle Processing_x000D_
GFS v5.3 _x000D_
3.4.4 Instruction Maintenance – 2. Instruction Amendment</v>
          </cell>
          <cell r="I35" t="str">
            <v>EUCB</v>
          </cell>
          <cell r="J35" t="str">
            <v>Work in Progress</v>
          </cell>
          <cell r="K35"/>
          <cell r="L35" t="str">
            <v>2017/09/01</v>
          </cell>
          <cell r="M35" t="str">
            <v>R 1.3.1</v>
          </cell>
        </row>
        <row r="36">
          <cell r="A36" t="str">
            <v>PBI000000201068</v>
          </cell>
          <cell r="B36" t="str">
            <v>Problem</v>
          </cell>
          <cell r="C36" t="str">
            <v>CAMT54 File Resen not successful_x000D_
_x000D_
Participant DWPBDEFFXXX has captured as act on behalf for HSHNDEHHXXX a request for resending of camt 054 (as a whole file), but the file was not received. _x000D_
Also, the local NSD can not see the file if the file was</v>
          </cell>
          <cell r="D36" t="str">
            <v>3-Medium</v>
          </cell>
          <cell r="E36" t="str">
            <v>Production</v>
          </cell>
          <cell r="F36" t="str">
            <v>2017/04/13</v>
          </cell>
          <cell r="G36" t="str">
            <v>Information Serv.</v>
          </cell>
          <cell r="H36" t="str">
            <v>SDD Reference (Chapters):
UDFSv2.3
UDFS-2.4.2.9
UHBv2.3
UHB-2.4.2.9 UHB-2.4.1.25
GFSvY.Y
GFS-x.x.x</v>
          </cell>
          <cell r="I36" t="str">
            <v>DECB</v>
          </cell>
          <cell r="J36" t="str">
            <v>Work in Progress</v>
          </cell>
          <cell r="K36"/>
          <cell r="L36" t="str">
            <v>2017/09/01</v>
          </cell>
          <cell r="M36" t="str">
            <v>R 1.3.1</v>
          </cell>
        </row>
        <row r="37">
          <cell r="A37" t="str">
            <v>PBI000000201088</v>
          </cell>
          <cell r="B37" t="str">
            <v>Problem</v>
          </cell>
          <cell r="C37" t="str">
            <v>[PP]PROD: Even if SI is on CSD Hold the sese.024 included SBLO as settlement rejection code.</v>
          </cell>
          <cell r="D37" t="str">
            <v>3-Medium</v>
          </cell>
          <cell r="E37" t="str">
            <v>Production</v>
          </cell>
          <cell r="F37" t="str">
            <v>2017/04/18</v>
          </cell>
          <cell r="G37" t="str">
            <v>SLMS-SETT</v>
          </cell>
          <cell r="H37" t="str">
            <v>SDD Reference (Chapters):
UDFSv 2.3
UDFS: 1.6.1.9
UHBv 2.3
UHB: N/A
GFSv 5.3
GFS: 3.5.6</v>
          </cell>
          <cell r="I37" t="str">
            <v>CBFG</v>
          </cell>
          <cell r="J37" t="str">
            <v>Work in Progress</v>
          </cell>
          <cell r="K37"/>
          <cell r="L37" t="str">
            <v>2017/09/01</v>
          </cell>
          <cell r="M37" t="str">
            <v>R 1.3.1</v>
          </cell>
        </row>
        <row r="38">
          <cell r="A38" t="str">
            <v>PBI000000201113</v>
          </cell>
          <cell r="B38" t="str">
            <v>Problem</v>
          </cell>
          <cell r="C38" t="str">
            <v>Settlement Instructions wrongly in MONY unsettled status</v>
          </cell>
          <cell r="D38" t="str">
            <v>3-Medium</v>
          </cell>
          <cell r="E38" t="str">
            <v>Production</v>
          </cell>
          <cell r="F38" t="str">
            <v>2017/04/24</v>
          </cell>
          <cell r="G38" t="str">
            <v>SLMS-SETT</v>
          </cell>
          <cell r="H38" t="str">
            <v>SDD Reference (Chapters):
UDFSv 2.3
UDFS: 1.6.2.2
UHBv 2.3
UHB: N/A
GFSv 5.3
GFS: 3.5.2.7</v>
          </cell>
          <cell r="I38" t="str">
            <v>FRCB</v>
          </cell>
          <cell r="J38" t="str">
            <v>Work in Progress</v>
          </cell>
          <cell r="K38"/>
          <cell r="L38" t="str">
            <v>2017/09/01</v>
          </cell>
          <cell r="M38" t="str">
            <v>R 1.3.1</v>
          </cell>
        </row>
        <row r="39">
          <cell r="A39" t="str">
            <v>PBI000000201146</v>
          </cell>
          <cell r="B39" t="str">
            <v>Problem</v>
          </cell>
          <cell r="C39" t="str">
            <v>A2A and U2A behaviour to be aligned for party update
[CR0665] [SDD-PBR-0021]</v>
          </cell>
          <cell r="D39" t="str">
            <v>3-Medium</v>
          </cell>
          <cell r="E39" t="str">
            <v>EAC</v>
          </cell>
          <cell r="F39" t="str">
            <v>2017/04/28</v>
          </cell>
          <cell r="G39" t="str">
            <v>SDMG</v>
          </cell>
          <cell r="H39" t="str">
            <v>SDD Reference (Chapters):_x000D_
UDFSv2.3_x000D_
UDFS-4.1_x000D_
UHBv2.3_x000D_
UHB-6.4.2.131 _x000D_
GFSvY.Y_x000D_
GFS-x.x.x</v>
          </cell>
          <cell r="I39" t="str">
            <v>KELM</v>
          </cell>
          <cell r="J39" t="str">
            <v>Work in Progress</v>
          </cell>
          <cell r="K39"/>
          <cell r="L39" t="str">
            <v>2017/09/15</v>
          </cell>
          <cell r="M39" t="str">
            <v>R 1.3.1</v>
          </cell>
        </row>
        <row r="40">
          <cell r="A40" t="str">
            <v>PBI000000201187</v>
          </cell>
          <cell r="B40" t="str">
            <v>Problem</v>
          </cell>
          <cell r="C40" t="str">
            <v>Discrepancy between Revision screen and Settlement instruction details screen updates</v>
          </cell>
          <cell r="D40" t="str">
            <v>3-Medium</v>
          </cell>
          <cell r="E40" t="str">
            <v>UTEST</v>
          </cell>
          <cell r="F40" t="str">
            <v>2017/05/09</v>
          </cell>
          <cell r="G40" t="str">
            <v>Information Serv.</v>
          </cell>
          <cell r="H40" t="str">
            <v>SDD Reference (Chapters): 
UDFSvY.Y 
UDFS-x.x.xxx 
UHBv2.3 
UHB-2.5.11.1
GFSvY.Y 
GFS-x.x.x</v>
          </cell>
          <cell r="I40" t="str">
            <v>CBFG</v>
          </cell>
          <cell r="J40" t="str">
            <v>Work in Progress</v>
          </cell>
          <cell r="K40"/>
          <cell r="L40" t="str">
            <v>2017/09/01</v>
          </cell>
          <cell r="M40" t="str">
            <v>R 1.3.1</v>
          </cell>
        </row>
        <row r="41">
          <cell r="A41" t="str">
            <v>PBI000000201267</v>
          </cell>
          <cell r="B41" t="str">
            <v>Problem</v>
          </cell>
          <cell r="C41" t="str">
            <v>flat file semt.016 different from what stated in UDFS</v>
          </cell>
          <cell r="D41" t="str">
            <v>3-Medium</v>
          </cell>
          <cell r="E41" t="str">
            <v>EAC</v>
          </cell>
          <cell r="F41" t="str">
            <v>2017/05/18</v>
          </cell>
          <cell r="G41" t="str">
            <v>SLMS-LCMM</v>
          </cell>
          <cell r="H41" t="str">
            <v>SDD Reference (Chapters):_x000D_
UDFS v.2.3. _x000D_
2.20.3 File Format Specifications_x000D_
2.20.3.2 Statement of settled intra-position movements. Semt.016_x000D_
3.3.7 Securities Management (semt)_x000D_
3.3.7.5 IntraPositionMovementPostingReportV03 (semt.016.001.03)</v>
          </cell>
          <cell r="I41" t="str">
            <v>IBR2</v>
          </cell>
          <cell r="J41" t="str">
            <v>Work in Progress</v>
          </cell>
          <cell r="K41"/>
          <cell r="L41" t="str">
            <v>2017/09/01</v>
          </cell>
          <cell r="M41" t="str">
            <v>R 1.3.1</v>
          </cell>
        </row>
        <row r="42">
          <cell r="A42" t="str">
            <v>PBI000000201272</v>
          </cell>
          <cell r="B42" t="str">
            <v>Problem</v>
          </cell>
          <cell r="C42" t="str">
            <v>PROD: delayed delivery of camt.019 SODP</v>
          </cell>
          <cell r="D42" t="str">
            <v>3-Medium</v>
          </cell>
          <cell r="E42" t="str">
            <v>Production</v>
          </cell>
          <cell r="F42" t="str">
            <v>2017/05/18</v>
          </cell>
          <cell r="G42" t="str">
            <v>Information Serv.</v>
          </cell>
          <cell r="H42" t="str">
            <v>SDD Reference (Chapters):
UDFSvY.Y
UDFS-x.x.xxx
UHBvY.Y
UHB-x.x.x.x
GFSvY.Y
GFS-x.x.x</v>
          </cell>
          <cell r="I42" t="str">
            <v>CBFG</v>
          </cell>
          <cell r="J42" t="str">
            <v>Work in Progress</v>
          </cell>
          <cell r="K42"/>
          <cell r="L42" t="str">
            <v>2017/09/01</v>
          </cell>
          <cell r="M42" t="str">
            <v>R 1.3.1</v>
          </cell>
        </row>
        <row r="43">
          <cell r="A43" t="str">
            <v>PBI000000201359</v>
          </cell>
          <cell r="B43" t="str">
            <v>Problem</v>
          </cell>
          <cell r="C43" t="str">
            <v>Reason codes in semt.018 generation</v>
          </cell>
          <cell r="D43" t="str">
            <v>3-Medium</v>
          </cell>
          <cell r="E43" t="str">
            <v>UTEST</v>
          </cell>
          <cell r="F43" t="str">
            <v>2017/05/31</v>
          </cell>
          <cell r="G43" t="str">
            <v>Information Serv.</v>
          </cell>
          <cell r="H43" t="str">
            <v>SDD Reference (Chapters):
UDFSv2.3
UDFS-3.3.7.7
UHBvY.Y
UHB-x.x.x.x
GFSvY.Y
GFS-x.x.x</v>
          </cell>
          <cell r="I43" t="str">
            <v>MOTI</v>
          </cell>
          <cell r="J43" t="str">
            <v>Work in Progress</v>
          </cell>
          <cell r="K43"/>
          <cell r="L43"/>
          <cell r="M43" t="str">
            <v>R 1.3.1</v>
          </cell>
        </row>
        <row r="44">
          <cell r="A44" t="str">
            <v>PBI000000201362</v>
          </cell>
          <cell r="B44" t="str">
            <v>Problem</v>
          </cell>
          <cell r="C44" t="str">
            <v>SEMT.018 received with several time the same information</v>
          </cell>
          <cell r="D44" t="str">
            <v>3-Medium</v>
          </cell>
          <cell r="E44" t="str">
            <v>UTEST</v>
          </cell>
          <cell r="F44" t="str">
            <v>2017/06/01</v>
          </cell>
          <cell r="G44" t="str">
            <v>Other</v>
          </cell>
          <cell r="H44" t="str">
            <v>SDD Reference (Chapters):
UDFSv2.3
UDFS-3.3.7.7
UHBvY.Y
UHB-x.x.x.x
GFSvY.Y
GFS-x.x.x</v>
          </cell>
          <cell r="I44" t="str">
            <v>ECFR</v>
          </cell>
          <cell r="J44" t="str">
            <v>Work in Progress</v>
          </cell>
          <cell r="K44"/>
          <cell r="L44"/>
          <cell r="M44" t="str">
            <v>R 1.3.1</v>
          </cell>
        </row>
        <row r="45">
          <cell r="A45" t="str">
            <v>PBI000000201379</v>
          </cell>
          <cell r="B45" t="str">
            <v>Problem</v>
          </cell>
          <cell r="C45" t="str">
            <v>Object Privilege with a previously deleted SAC as Object cannot be deleted</v>
          </cell>
          <cell r="D45" t="str">
            <v>3-Medium</v>
          </cell>
          <cell r="E45" t="str">
            <v>EAC</v>
          </cell>
          <cell r="F45" t="str">
            <v>2017/06/05</v>
          </cell>
          <cell r="G45" t="str">
            <v>Information Serv.</v>
          </cell>
          <cell r="H45" t="str">
            <v>SDD Reference (Chapters):
UDFSvY.Y
UDFS-x.x.xxx
UHBvY.Y
UHB-x.x.x.x
GFSvY.Y
GFS-x.x.x</v>
          </cell>
          <cell r="I45" t="str">
            <v>CBFG</v>
          </cell>
          <cell r="J45" t="str">
            <v>Work in Progress</v>
          </cell>
          <cell r="K45"/>
          <cell r="L45" t="str">
            <v>2017/09/01</v>
          </cell>
          <cell r="M45" t="str">
            <v>R 1.3.1</v>
          </cell>
        </row>
        <row r="46">
          <cell r="A46" t="str">
            <v>PBI000000201382</v>
          </cell>
          <cell r="B46" t="str">
            <v>Problem</v>
          </cell>
          <cell r="C46" t="str">
            <v>Only one instead of two Intraday restriction codes in RTS was shown in semt.018 reporting.</v>
          </cell>
          <cell r="D46" t="str">
            <v>3-Medium</v>
          </cell>
          <cell r="E46" t="str">
            <v>UTEST</v>
          </cell>
          <cell r="F46" t="str">
            <v>2017/06/06</v>
          </cell>
          <cell r="G46" t="str">
            <v>SLMS-SETT</v>
          </cell>
          <cell r="H46" t="str">
            <v>SDD Reference (Chapters):
UDFSv 2.3
UDFS: 1.6.1.9
UHBv 2.3
UHB: N/A
GFSv 5.3
GFS: 3.5.6</v>
          </cell>
          <cell r="I46" t="str">
            <v>MOT3</v>
          </cell>
          <cell r="J46" t="str">
            <v>Work in Progress</v>
          </cell>
          <cell r="K46"/>
          <cell r="L46" t="str">
            <v>2017/09/01</v>
          </cell>
          <cell r="M46" t="str">
            <v>R 1.3.1</v>
          </cell>
        </row>
        <row r="47">
          <cell r="A47" t="str">
            <v>PBI000000201401</v>
          </cell>
          <cell r="B47" t="str">
            <v>Problem</v>
          </cell>
          <cell r="C47" t="str">
            <v>DCA cash forecast MIG2</v>
          </cell>
          <cell r="D47" t="str">
            <v>4-Low</v>
          </cell>
          <cell r="E47" t="str">
            <v>MIG2</v>
          </cell>
          <cell r="F47" t="str">
            <v>2017/06/08</v>
          </cell>
          <cell r="G47" t="str">
            <v>Information Serv.</v>
          </cell>
          <cell r="H47" t="str">
            <v>SDD Reference (Chapters):
UDFSv2.3
UDFS-3.3.3.1
UHBvY.Y
UHB-x.x.x.x
GFSvY.Y
GFS-x.x.x</v>
          </cell>
          <cell r="I47" t="str">
            <v>NCSD</v>
          </cell>
          <cell r="J47" t="str">
            <v>Work in Progress</v>
          </cell>
          <cell r="K47"/>
          <cell r="L47"/>
          <cell r="M47" t="str">
            <v>R 1.3.1</v>
          </cell>
        </row>
        <row r="48">
          <cell r="A48" t="str">
            <v>PBI000000201413</v>
          </cell>
          <cell r="B48" t="str">
            <v>Problem</v>
          </cell>
          <cell r="C48" t="str">
            <v>semt.027 contains info not belonging LCDELV20XXX</v>
          </cell>
          <cell r="D48" t="str">
            <v>4-Low</v>
          </cell>
          <cell r="E48" t="str">
            <v>EAC</v>
          </cell>
          <cell r="F48" t="str">
            <v>2017/06/09</v>
          </cell>
          <cell r="G48" t="str">
            <v>Information Serv.</v>
          </cell>
          <cell r="H48" t="str">
            <v>SDD Reference (Chapters):
UDFSv2.3
UDFS-3.3.7.12
UHBvY.Y
UHB-x.x.x.x
GFSvY.Y
GFS-x.x.x</v>
          </cell>
          <cell r="I48" t="str">
            <v>ECSM</v>
          </cell>
          <cell r="J48" t="str">
            <v>Work in Progress</v>
          </cell>
          <cell r="K48"/>
          <cell r="L48" t="str">
            <v>2017/09/29</v>
          </cell>
          <cell r="M48" t="str">
            <v>R 1.3.1</v>
          </cell>
        </row>
        <row r="49">
          <cell r="A49" t="str">
            <v>PBI000000201458</v>
          </cell>
          <cell r="B49" t="str">
            <v>Problem</v>
          </cell>
          <cell r="C49" t="str">
            <v>MIG2 - Possible split records in semt.018 flat file report</v>
          </cell>
          <cell r="D49" t="str">
            <v>3-Medium</v>
          </cell>
          <cell r="E49" t="str">
            <v>EAC</v>
          </cell>
          <cell r="F49" t="str">
            <v>2017/06/19</v>
          </cell>
          <cell r="G49" t="str">
            <v>SLMS-LCMM</v>
          </cell>
          <cell r="H49" t="str">
            <v>SDD Reference (Chapters): _x000D_
UDFS.V.2.3._x000D_
2.20.3 File Format Specifications_x000D_
2.20.3.4 Statement of pending instructions. Semt.018_x000D_
2.20.3.3 Statement of transactions. Semt.017</v>
          </cell>
          <cell r="I49" t="str">
            <v>IBRC</v>
          </cell>
          <cell r="J49" t="str">
            <v>Work in Progress</v>
          </cell>
          <cell r="K49"/>
          <cell r="L49" t="str">
            <v>2017/09/15</v>
          </cell>
          <cell r="M49" t="str">
            <v>R 1.3.1</v>
          </cell>
        </row>
        <row r="50">
          <cell r="A50" t="str">
            <v>PBI000000201515</v>
          </cell>
          <cell r="B50" t="str">
            <v>Problem</v>
          </cell>
          <cell r="C50" t="str">
            <v>Fully settled SI remaining amount to settle=0 in semt.018</v>
          </cell>
          <cell r="D50" t="str">
            <v>3-Medium</v>
          </cell>
          <cell r="E50" t="str">
            <v>UTEST</v>
          </cell>
          <cell r="F50" t="str">
            <v>2017/06/28</v>
          </cell>
          <cell r="G50" t="str">
            <v>Information Serv.</v>
          </cell>
          <cell r="H50" t="str">
            <v>SDD Reference (Chapters):
UDFSv2.3
UDFS-3.3.7.7
UHBvY.Y
UHB-x.x.x.x
GFSvY.Y
GFS-x.x.x</v>
          </cell>
          <cell r="I50" t="str">
            <v>ECFR</v>
          </cell>
          <cell r="J50" t="str">
            <v>Work in Progress</v>
          </cell>
          <cell r="K50"/>
          <cell r="L50" t="str">
            <v>2017/09/29</v>
          </cell>
          <cell r="M50" t="str">
            <v>R 1.3.1</v>
          </cell>
        </row>
        <row r="51">
          <cell r="A51" t="str">
            <v>PBI000000201517</v>
          </cell>
          <cell r="B51" t="str">
            <v>Problem</v>
          </cell>
          <cell r="C51" t="str">
            <v>Fully settled SI remaining amount to settle=0 in semt.018</v>
          </cell>
          <cell r="D51" t="str">
            <v>3-Medium</v>
          </cell>
          <cell r="E51" t="str">
            <v>UTEST</v>
          </cell>
          <cell r="F51" t="str">
            <v>2017/06/28</v>
          </cell>
          <cell r="G51" t="str">
            <v>SLMS-LCMM</v>
          </cell>
          <cell r="H51" t="str">
            <v>SDD Reference (Chapters):_x000D_
GFS v5.2:_x000D_
4.1.3 MI: Maintenance Instructions (Hold/Release, Amendment and Cancellation instructions)_x000D_
UDFS v2.2:_x000D_
2.3.5 Settlement Instruction Cancellation Processing_x000D_
3.3.7.7 SecuritiesTransactionPendingReportV03 (semt.018.001</v>
          </cell>
          <cell r="I51" t="str">
            <v>ECFR</v>
          </cell>
          <cell r="J51" t="str">
            <v>Work in Progress</v>
          </cell>
          <cell r="K51"/>
          <cell r="L51" t="str">
            <v>2017/09/29</v>
          </cell>
          <cell r="M51" t="str">
            <v>R 1.3.1</v>
          </cell>
        </row>
        <row r="52">
          <cell r="A52" t="str">
            <v>PBI000000201562</v>
          </cell>
          <cell r="B52" t="str">
            <v>Problem</v>
          </cell>
          <cell r="C52" t="str">
            <v>UTEST: Messages sese.025 missing sub-balance type</v>
          </cell>
          <cell r="D52" t="str">
            <v>3-Medium</v>
          </cell>
          <cell r="E52" t="str">
            <v>UTEST</v>
          </cell>
          <cell r="F52" t="str">
            <v>2017/07/10</v>
          </cell>
          <cell r="G52" t="str">
            <v>SLMS-SETT</v>
          </cell>
          <cell r="H52" t="str">
            <v>SDD Reference (Chapters):
UDFSv2.3
UDFS: 1.6.1.8
UHBv2.3
UHB: N/A
GFSv5.3
GFS: N/A</v>
          </cell>
          <cell r="I52" t="str">
            <v>MOT1</v>
          </cell>
          <cell r="J52" t="str">
            <v>Work in Progress</v>
          </cell>
          <cell r="K52"/>
          <cell r="L52" t="str">
            <v>2017/09/15</v>
          </cell>
          <cell r="M52" t="str">
            <v>R 1.3.1</v>
          </cell>
        </row>
        <row r="53">
          <cell r="A53" t="str">
            <v>PBI000000201566</v>
          </cell>
          <cell r="B53" t="str">
            <v>Problem</v>
          </cell>
          <cell r="C53" t="str">
            <v>PROD - No response when querying cross-system entity obj privs</v>
          </cell>
          <cell r="D53" t="str">
            <v>3-Medium</v>
          </cell>
          <cell r="E53" t="str">
            <v>Production</v>
          </cell>
          <cell r="F53" t="str">
            <v>2017/07/11</v>
          </cell>
          <cell r="G53" t="str">
            <v>Information Serv.</v>
          </cell>
          <cell r="H53" t="str">
            <v>SDD Reference (Chapters):
UDFSvY.Y
UDFS-x.x.xxx
UHBv2.3
UHB-2.5.6.4
GFSvY.Y
GFS-x.x.x</v>
          </cell>
          <cell r="I53" t="str">
            <v>LVCB</v>
          </cell>
          <cell r="J53" t="str">
            <v>Work in Progress</v>
          </cell>
          <cell r="K53"/>
          <cell r="L53" t="str">
            <v>2017/09/01</v>
          </cell>
          <cell r="M53" t="str">
            <v>R 1.3.1</v>
          </cell>
        </row>
        <row r="54">
          <cell r="A54" t="str">
            <v>PBI000000201597</v>
          </cell>
          <cell r="B54" t="str">
            <v>Problem</v>
          </cell>
          <cell r="C54" t="str">
            <v>[IA] PROD: SI not listed in semt.017</v>
          </cell>
          <cell r="D54" t="str">
            <v>3-Medium</v>
          </cell>
          <cell r="E54" t="str">
            <v>Production</v>
          </cell>
          <cell r="F54" t="str">
            <v>2017/07/14</v>
          </cell>
          <cell r="G54" t="str">
            <v>Information Serv.</v>
          </cell>
          <cell r="H54" t="str">
            <v>SDD Reference (Chapters):
UDFSv2.3
UDFS-3.3.7.6
UHBvY.Y
UHB-x.x.x.x
GFSvY.Y
GFS-x.x.x</v>
          </cell>
          <cell r="I54" t="str">
            <v>MOTI</v>
          </cell>
          <cell r="J54" t="str">
            <v>Work in Progress</v>
          </cell>
          <cell r="K54"/>
          <cell r="L54" t="str">
            <v>2017/09/29</v>
          </cell>
          <cell r="M54" t="str">
            <v>R 1.3.1</v>
          </cell>
        </row>
        <row r="55">
          <cell r="A55" t="str">
            <v>PBI000000201611</v>
          </cell>
          <cell r="B55" t="str">
            <v>Problem</v>
          </cell>
          <cell r="C55" t="str">
            <v>CFI: DSAYVI not accepted REJT:DSC1700 - CFI not compliant with ISO 10962 but should be allowed</v>
          </cell>
          <cell r="D55" t="str">
            <v>3-Medium</v>
          </cell>
          <cell r="E55" t="str">
            <v>Production</v>
          </cell>
          <cell r="F55" t="str">
            <v>2017/07/17</v>
          </cell>
          <cell r="G55" t="str">
            <v>SDMG</v>
          </cell>
          <cell r="H55"/>
          <cell r="I55" t="str">
            <v>OCSD</v>
          </cell>
          <cell r="J55" t="str">
            <v>Work in Progress</v>
          </cell>
          <cell r="K55"/>
          <cell r="L55" t="str">
            <v>2017/09/15</v>
          </cell>
          <cell r="M55" t="str">
            <v>R 1.3.1</v>
          </cell>
        </row>
        <row r="56">
          <cell r="A56" t="str">
            <v>PBI000000201711</v>
          </cell>
          <cell r="B56" t="str">
            <v>Problem</v>
          </cell>
          <cell r="C56" t="str">
            <v>Instruction partially Settled although Partial Settlement Indicator = "Partial Not Allowed"</v>
          </cell>
          <cell r="D56" t="str">
            <v>4-Low</v>
          </cell>
          <cell r="E56" t="str">
            <v>Production</v>
          </cell>
          <cell r="F56" t="str">
            <v>2017/08/01</v>
          </cell>
          <cell r="G56" t="str">
            <v>SLMS-SETT</v>
          </cell>
          <cell r="H56" t="str">
            <v>SDD Reference (Chapters):
UDFSvY.Y
UDFS-x.x.xxx
UHBvY.Y
UHB-x.x.x.x
GFSvY.Y
GFS-x.x.x</v>
          </cell>
          <cell r="I56" t="str">
            <v>OCSD</v>
          </cell>
          <cell r="J56" t="str">
            <v>Work in Progress</v>
          </cell>
          <cell r="K56"/>
          <cell r="L56" t="str">
            <v>2017/09/15</v>
          </cell>
          <cell r="M56" t="str">
            <v>R 1.3.1</v>
          </cell>
        </row>
        <row r="57">
          <cell r="A57" t="str">
            <v>PBI000000201696</v>
          </cell>
          <cell r="B57" t="str">
            <v>Problem</v>
          </cell>
          <cell r="C57" t="str">
            <v>SI not partially settled</v>
          </cell>
          <cell r="D57" t="str">
            <v>3-Medium</v>
          </cell>
          <cell r="E57" t="str">
            <v>Production</v>
          </cell>
          <cell r="F57" t="str">
            <v>2017/07/31</v>
          </cell>
          <cell r="G57" t="str">
            <v>SLMS-SETT</v>
          </cell>
          <cell r="H57"/>
          <cell r="I57" t="str">
            <v>MOTI</v>
          </cell>
          <cell r="J57" t="str">
            <v>Work in Progress</v>
          </cell>
          <cell r="K57"/>
          <cell r="L57"/>
          <cell r="M57" t="str">
            <v>R 1.3.1 Candidate</v>
          </cell>
        </row>
        <row r="58">
          <cell r="A58" t="str">
            <v>PBI000000201729</v>
          </cell>
          <cell r="B58" t="str">
            <v>Problem</v>
          </cell>
          <cell r="C58" t="str">
            <v>Invalid characters in sese.032</v>
          </cell>
          <cell r="D58" t="str">
            <v>3-Medium</v>
          </cell>
          <cell r="E58" t="str">
            <v>Production</v>
          </cell>
          <cell r="F58" t="str">
            <v>2017/08/04</v>
          </cell>
          <cell r="G58" t="str">
            <v>SLMS-SETT</v>
          </cell>
          <cell r="H58" t="str">
            <v>SDD Reference (Chapters):
UDFSvY.Y
UDFS-x.x.xxx
UHBvY.Y
UHB-x.x.x.x
GFSvY.Y
GFS-x.x.x</v>
          </cell>
          <cell r="I58" t="str">
            <v>CBFG</v>
          </cell>
          <cell r="J58" t="str">
            <v>Work in Progress</v>
          </cell>
          <cell r="K58"/>
          <cell r="L58"/>
          <cell r="M58" t="str">
            <v>R 1.3.1 Candidate</v>
          </cell>
        </row>
        <row r="59">
          <cell r="A59" t="str">
            <v>PBI000000201768</v>
          </cell>
          <cell r="B59" t="str">
            <v>Problem</v>
          </cell>
          <cell r="C59" t="str">
            <v>COSD Cash Blocking Status Update not as expected</v>
          </cell>
          <cell r="D59" t="str">
            <v>3-Medium</v>
          </cell>
          <cell r="E59" t="str">
            <v>EAC</v>
          </cell>
          <cell r="F59" t="str">
            <v>2017/08/14</v>
          </cell>
          <cell r="G59" t="str">
            <v>SLMS-SETT</v>
          </cell>
          <cell r="H59" t="str">
            <v>SDD Reference (Chapters):
UDFSv 2.3
UDFS: 1.6.1.12
UHBv 2.3
UHB: N/A
GFSv 5.3
GFS: 3.5.5</v>
          </cell>
          <cell r="I59" t="str">
            <v>CBFG</v>
          </cell>
          <cell r="J59" t="str">
            <v>Work in Progress</v>
          </cell>
          <cell r="K59"/>
          <cell r="L59"/>
          <cell r="M59" t="str">
            <v>R 1.3.1 Candidate</v>
          </cell>
        </row>
        <row r="60">
          <cell r="A60" t="str">
            <v>PBI000000201782</v>
          </cell>
          <cell r="B60" t="str">
            <v>Problem</v>
          </cell>
          <cell r="C60" t="str">
            <v>Business User can instruct on account despite data scope reduction on Party level</v>
          </cell>
          <cell r="D60" t="str">
            <v>3-Medium</v>
          </cell>
          <cell r="E60" t="str">
            <v>MIG1</v>
          </cell>
          <cell r="F60" t="str">
            <v>2017/08/17</v>
          </cell>
          <cell r="G60" t="str">
            <v>SDMG</v>
          </cell>
          <cell r="H60" t="str">
            <v>SDD Reference (Chapters):
UDFSvY.Y
UDFS-x.x.xxx
UHBvY.Y
UHB-x.x.x.x
GFSvY.Y
GFS-x.x.x</v>
          </cell>
          <cell r="I60" t="str">
            <v>CBFG</v>
          </cell>
          <cell r="J60" t="str">
            <v>Work in Progress</v>
          </cell>
          <cell r="K60"/>
          <cell r="L60"/>
          <cell r="M60" t="str">
            <v>R 1.3.1 Candidate</v>
          </cell>
        </row>
        <row r="61">
          <cell r="A61" t="str">
            <v>PBI000000201209</v>
          </cell>
          <cell r="B61" t="str">
            <v>Problem</v>
          </cell>
          <cell r="C61" t="str">
            <v>Failure in the replication of FD change for an ISIN 170510-T2SO-210260</v>
          </cell>
          <cell r="D61" t="str">
            <v>3-Medium</v>
          </cell>
          <cell r="E61" t="str">
            <v>Production</v>
          </cell>
          <cell r="F61" t="str">
            <v>2017/05/10</v>
          </cell>
          <cell r="G61" t="str">
            <v>SLMS-SETT</v>
          </cell>
          <cell r="H61" t="str">
            <v>SDD Reference (Chapters):
UDFSv 2.3
UDFS: N/A
UHBv 2.3
UHB: N/A
GFSv 5.3
GFS: N/A</v>
          </cell>
          <cell r="I61" t="str">
            <v>EUCB</v>
          </cell>
          <cell r="J61" t="str">
            <v>Work in Progress</v>
          </cell>
          <cell r="K61"/>
          <cell r="L61" t="str">
            <v>2017/09/01</v>
          </cell>
          <cell r="M61" t="str">
            <v>R 1.3.1 minor change</v>
          </cell>
        </row>
        <row r="62">
          <cell r="A62" t="str">
            <v>PBI000000201467</v>
          </cell>
          <cell r="B62" t="str">
            <v>Problem</v>
          </cell>
          <cell r="C62" t="str">
            <v>PROD: missing COSP position on semt.002</v>
          </cell>
          <cell r="D62" t="str">
            <v>2-Urgent</v>
          </cell>
          <cell r="E62" t="str">
            <v>Production</v>
          </cell>
          <cell r="F62" t="str">
            <v>2017/06/19</v>
          </cell>
          <cell r="G62" t="str">
            <v>SLMS-SETT</v>
          </cell>
          <cell r="H62" t="str">
            <v>SDD Reference (Chapters): 
UDFSv 2.3
UDFS: 1.6.4.3
UHBv 2.3
UHB: NA
GFSv 5.3
GFS: NA</v>
          </cell>
          <cell r="I62" t="str">
            <v>MOTI</v>
          </cell>
          <cell r="J62" t="str">
            <v>Work in Progress</v>
          </cell>
          <cell r="K62"/>
          <cell r="L62" t="str">
            <v>2017/09/15</v>
          </cell>
          <cell r="M62" t="str">
            <v>R 1.3.1 Minor Change</v>
          </cell>
        </row>
        <row r="63">
          <cell r="A63" t="str">
            <v>PBI000000201736</v>
          </cell>
          <cell r="B63" t="str">
            <v>Problem</v>
          </cell>
          <cell r="C63" t="str">
            <v>Technical parameter to be changed for autocollateralisation on stock/on flow</v>
          </cell>
          <cell r="D63" t="str">
            <v>3-Medium</v>
          </cell>
          <cell r="E63" t="str">
            <v>EAC</v>
          </cell>
          <cell r="F63" t="str">
            <v>2017/08/08</v>
          </cell>
          <cell r="G63" t="str">
            <v>SLMS-SETT</v>
          </cell>
          <cell r="H63" t="str">
            <v>SDD Reference (Chapters):
UDFSvY.Y
UDFS-x.x.xxx
UHBvY.Y
UHB-x.x.x.x
GFSvY.Y
GFS-x.x.x</v>
          </cell>
          <cell r="I63" t="str">
            <v>ECFR</v>
          </cell>
          <cell r="J63" t="str">
            <v>Work in Progress</v>
          </cell>
          <cell r="K63"/>
          <cell r="L63" t="str">
            <v>2017/09/15</v>
          </cell>
          <cell r="M63" t="str">
            <v>R 1.3.1 Minor Change</v>
          </cell>
        </row>
        <row r="64">
          <cell r="A64" t="str">
            <v>PBI000000200852</v>
          </cell>
          <cell r="B64" t="str">
            <v>Problem</v>
          </cell>
          <cell r="C64" t="str">
            <v>Access rights: object privileges</v>
          </cell>
          <cell r="D64" t="str">
            <v>3-Medium</v>
          </cell>
          <cell r="E64" t="str">
            <v>Production</v>
          </cell>
          <cell r="F64" t="str">
            <v>2017/03/15</v>
          </cell>
          <cell r="G64" t="str">
            <v>SDMG</v>
          </cell>
          <cell r="H64"/>
          <cell r="I64" t="str">
            <v>PTCB</v>
          </cell>
          <cell r="J64" t="str">
            <v>Work in Progress</v>
          </cell>
          <cell r="K64"/>
          <cell r="L64" t="str">
            <v>2017/12/11</v>
          </cell>
          <cell r="M64" t="str">
            <v>R 1.3.2</v>
          </cell>
        </row>
        <row r="65">
          <cell r="A65" t="str">
            <v>PBI000000201026</v>
          </cell>
          <cell r="B65" t="str">
            <v>Problem</v>
          </cell>
          <cell r="C65" t="str">
            <v>Unexpected unsettled instruction</v>
          </cell>
          <cell r="D65" t="str">
            <v>3-Medium</v>
          </cell>
          <cell r="E65" t="str">
            <v>Production</v>
          </cell>
          <cell r="F65" t="str">
            <v>2017/04/07</v>
          </cell>
          <cell r="G65" t="str">
            <v>Other</v>
          </cell>
          <cell r="H65" t="str">
            <v>SDD Reference (Chapters):
UDFSv 2.3
UDFS: 1.6.1.6
UHBv 2.3
UHB: N/A
GFSv 5.3
GFS: 3.5.5</v>
          </cell>
          <cell r="I65" t="str">
            <v>ECFR</v>
          </cell>
          <cell r="J65" t="str">
            <v>Work in Progress</v>
          </cell>
          <cell r="K65"/>
          <cell r="L65" t="str">
            <v>2017/12/22</v>
          </cell>
          <cell r="M65" t="str">
            <v>R 1.3.2</v>
          </cell>
        </row>
        <row r="66">
          <cell r="A66" t="str">
            <v>PBI000000201169</v>
          </cell>
          <cell r="B66" t="str">
            <v>Problem</v>
          </cell>
          <cell r="C66" t="str">
            <v>IAC V16.264 Billing wrong for A2A camt.003 Outstanding</v>
          </cell>
          <cell r="D66" t="str">
            <v>4-Low</v>
          </cell>
          <cell r="E66" t="str">
            <v>IAC</v>
          </cell>
          <cell r="F66" t="str">
            <v>2017/05/03</v>
          </cell>
          <cell r="G66" t="str">
            <v>Information Serv.</v>
          </cell>
          <cell r="H66" t="str">
            <v>SDD Reference (Chapters):
UDFSv2.3 table 193.
UDFS-x.x.xxx
UHBvY.Y
UHB-x.x.x.x
GFSvY.Y
GFS-x.x.x</v>
          </cell>
          <cell r="I66" t="str">
            <v>4CBT</v>
          </cell>
          <cell r="J66" t="str">
            <v>Work in Progress</v>
          </cell>
          <cell r="K66"/>
          <cell r="L66" t="str">
            <v>2017/12/22</v>
          </cell>
          <cell r="M66" t="str">
            <v>R 1.3.2</v>
          </cell>
        </row>
        <row r="67">
          <cell r="A67" t="str">
            <v>PBI000000201274</v>
          </cell>
          <cell r="B67" t="str">
            <v>Problem</v>
          </cell>
          <cell r="C67" t="str">
            <v>[MWDR] Unexpected MVCV239 - The T2S Delivering Party does not exist in T2S and MVCV250 - The T2S Receiving Party does not exist in T2S</v>
          </cell>
          <cell r="D67" t="str">
            <v>4-Low</v>
          </cell>
          <cell r="E67" t="str">
            <v>MIG2</v>
          </cell>
          <cell r="F67" t="str">
            <v>2017/05/18</v>
          </cell>
          <cell r="G67" t="str">
            <v>SLMS-LCMM</v>
          </cell>
          <cell r="H67" t="str">
            <v>SDD Reference (Chapters):_x000D_
UDFSv2.3_x000D_
UDFS-1.6.1.1. Business Validation</v>
          </cell>
          <cell r="I67" t="str">
            <v>IBRC</v>
          </cell>
          <cell r="J67" t="str">
            <v>Work in Progress</v>
          </cell>
          <cell r="K67"/>
          <cell r="L67" t="str">
            <v>2017/12/11</v>
          </cell>
          <cell r="M67" t="str">
            <v>R 1.3.2</v>
          </cell>
        </row>
        <row r="68">
          <cell r="A68" t="str">
            <v>PBI000000201298</v>
          </cell>
          <cell r="B68" t="str">
            <v>Problem</v>
          </cell>
          <cell r="C68" t="str">
            <v>Unexpected error DAU1209: Case two Restriction cannot be removed on the same day it was applied to a Securities Account</v>
          </cell>
          <cell r="D68" t="str">
            <v>3-Medium</v>
          </cell>
          <cell r="E68" t="str">
            <v>UTEST</v>
          </cell>
          <cell r="F68" t="str">
            <v>2017/05/23</v>
          </cell>
          <cell r="G68" t="str">
            <v>SDMG</v>
          </cell>
          <cell r="H68" t="str">
            <v>SDD Reference (Chapters):_x000D_
UDFSv2.3_x000D_
UDFS-4.1_x000D_
UHBv2.3_x000D_
UHB-6.4.2.155 _x000D_
GFSvY.Y_x000D_
GFS-x.x.x</v>
          </cell>
          <cell r="I68" t="str">
            <v>NBBE</v>
          </cell>
          <cell r="J68" t="str">
            <v>Work in Progress</v>
          </cell>
          <cell r="K68"/>
          <cell r="L68" t="str">
            <v>2017/12/22</v>
          </cell>
          <cell r="M68" t="str">
            <v>R 1.3.2</v>
          </cell>
        </row>
        <row r="69">
          <cell r="A69" t="str">
            <v>PBI000000201533</v>
          </cell>
          <cell r="B69" t="str">
            <v>Problem</v>
          </cell>
          <cell r="C69" t="str">
            <v>rounding issue after LLI in ticket INC000000213089</v>
          </cell>
          <cell r="D69" t="str">
            <v>3-Medium</v>
          </cell>
          <cell r="E69" t="str">
            <v>MIG2</v>
          </cell>
          <cell r="F69" t="str">
            <v>2017/07/03</v>
          </cell>
          <cell r="G69" t="str">
            <v>SLMS-SETT</v>
          </cell>
          <cell r="H69" t="str">
            <v>SDD Reference (Chapters):
UDFSv2.3
UDFS: 1.6.1.9
UHBv2.3
UHB: N/A
GFSv5.3
GFS: 3.5.9</v>
          </cell>
          <cell r="I69" t="str">
            <v>ESCB</v>
          </cell>
          <cell r="J69" t="str">
            <v>Work in Progress</v>
          </cell>
          <cell r="K69"/>
          <cell r="L69" t="str">
            <v>2017/12/11</v>
          </cell>
          <cell r="M69" t="str">
            <v>R 1.3.2</v>
          </cell>
        </row>
        <row r="70">
          <cell r="A70" t="str">
            <v>PBI000000201544</v>
          </cell>
          <cell r="B70" t="str">
            <v>Problem</v>
          </cell>
          <cell r="C70" t="str">
            <v>Wrong balance in semt.040</v>
          </cell>
          <cell r="D70" t="str">
            <v>3-Medium</v>
          </cell>
          <cell r="E70" t="str">
            <v>EAC</v>
          </cell>
          <cell r="F70" t="str">
            <v>2017/07/04</v>
          </cell>
          <cell r="G70" t="str">
            <v>Information Serv.</v>
          </cell>
          <cell r="H70" t="str">
            <v>SDD Reference (Chapters):
UDFSv2.3
UDFS-3.3.7.21
UHBvY.Y
UHB-x.x.x.x
GFSvY.Y
GFS-x.x.x</v>
          </cell>
          <cell r="I70" t="str">
            <v>NCSD</v>
          </cell>
          <cell r="J70" t="str">
            <v>Work in Progress</v>
          </cell>
          <cell r="K70"/>
          <cell r="L70" t="str">
            <v>2017/12/11</v>
          </cell>
          <cell r="M70" t="str">
            <v>R 1.3.2</v>
          </cell>
        </row>
        <row r="71">
          <cell r="A71" t="str">
            <v>PBI000000201577</v>
          </cell>
          <cell r="B71" t="str">
            <v>Problem</v>
          </cell>
          <cell r="C71" t="str">
            <v>Unexpected BICFI  in the header of a camt.025</v>
          </cell>
          <cell r="D71" t="str">
            <v>3-Medium</v>
          </cell>
          <cell r="E71" t="str">
            <v>EAC</v>
          </cell>
          <cell r="F71" t="str">
            <v>2017/07/11</v>
          </cell>
          <cell r="G71" t="str">
            <v>SLMS-LQMG</v>
          </cell>
          <cell r="H71" t="str">
            <v>SDD Reference (Chapters):
UDFSv2.3
UDFS-3.3.3.12
UHBvY.Y
UHB-x.x.x.x
GFSvY.Y
GFS-x.x.x</v>
          </cell>
          <cell r="I71" t="str">
            <v>DKCB</v>
          </cell>
          <cell r="J71" t="str">
            <v>Work in Progress</v>
          </cell>
          <cell r="K71"/>
          <cell r="L71" t="str">
            <v>2017/12/11</v>
          </cell>
          <cell r="M71" t="str">
            <v>R 1.3.2</v>
          </cell>
        </row>
        <row r="72">
          <cell r="A72" t="str">
            <v>PBI000000201630</v>
          </cell>
          <cell r="B72" t="str">
            <v>Problem</v>
          </cell>
          <cell r="C72" t="str">
            <v>Issue with visualization of content of field Object/Group in Object Privilege screen.</v>
          </cell>
          <cell r="D72" t="str">
            <v>4-Low</v>
          </cell>
          <cell r="E72" t="str">
            <v>Production</v>
          </cell>
          <cell r="F72" t="str">
            <v>2017/07/18</v>
          </cell>
          <cell r="G72" t="str">
            <v>Information Serv.</v>
          </cell>
          <cell r="H72" t="str">
            <v>SDD Reference (Chapters):
UDFSvY.Y
UDFS-x.x.xxx
UHBv2.3
UHB-2.5.6.6
UHB-2.5.6.7
GFSvY.Y
GFS-x.x.x</v>
          </cell>
          <cell r="I72" t="str">
            <v>MOTI</v>
          </cell>
          <cell r="J72" t="str">
            <v>Work in Progress</v>
          </cell>
          <cell r="K72"/>
          <cell r="L72" t="str">
            <v>2017/12/22</v>
          </cell>
          <cell r="M72" t="str">
            <v>R 1.3.2</v>
          </cell>
        </row>
        <row r="73">
          <cell r="A73" t="str">
            <v>PBI000000201649</v>
          </cell>
          <cell r="B73" t="str">
            <v>Problem</v>
          </cell>
          <cell r="C73" t="str">
            <v>DELI+CLAC and RECE+LACK on semt.018</v>
          </cell>
          <cell r="D73" t="str">
            <v>3-Medium</v>
          </cell>
          <cell r="E73" t="str">
            <v>Production</v>
          </cell>
          <cell r="F73" t="str">
            <v>2017/07/20</v>
          </cell>
          <cell r="G73" t="str">
            <v>Information Serv.</v>
          </cell>
          <cell r="H73" t="str">
            <v>SDD Reference (Chapters):
UDFSv2.3
UDFS-3.3.7.7
UHBvY.Y
UHB-x.x.x.x
GFSvY.Y
GFS-x.x.x</v>
          </cell>
          <cell r="I73" t="str">
            <v>MOTI</v>
          </cell>
          <cell r="J73" t="str">
            <v>Work in Progress</v>
          </cell>
          <cell r="K73"/>
          <cell r="L73" t="str">
            <v>2017/12/11</v>
          </cell>
          <cell r="M73" t="str">
            <v>R 1.3.2</v>
          </cell>
        </row>
        <row r="74">
          <cell r="A74" t="str">
            <v>PBI000000159603</v>
          </cell>
          <cell r="B74" t="str">
            <v>Problem</v>
          </cell>
          <cell r="C74" t="str">
            <v>User cannot updateexternal guarantee limit</v>
          </cell>
          <cell r="D74" t="str">
            <v>3-Medium</v>
          </cell>
          <cell r="E74" t="str">
            <v>EAC</v>
          </cell>
          <cell r="F74" t="str">
            <v>2016/03/10</v>
          </cell>
          <cell r="G74" t="str">
            <v>SDMG</v>
          </cell>
          <cell r="H74" t="str">
            <v>SDD Reference (Chapters):_x000D_
UDFSv2.1 – Section 1.6.2.2.4 Limits set by payment/settlement banks management process</v>
          </cell>
          <cell r="I74" t="str">
            <v>BECB</v>
          </cell>
          <cell r="J74" t="str">
            <v>Work in Progress</v>
          </cell>
          <cell r="K74"/>
          <cell r="L74" t="str">
            <v>2018/02/16</v>
          </cell>
          <cell r="M74" t="str">
            <v>R 2.0</v>
          </cell>
        </row>
        <row r="75">
          <cell r="A75" t="str">
            <v>PBI000000159620</v>
          </cell>
          <cell r="B75" t="str">
            <v>Problem</v>
          </cell>
          <cell r="C75" t="str">
            <v>[PP] [FI] T2S - Priority on cash reservation</v>
          </cell>
          <cell r="D75" t="str">
            <v>4-Low</v>
          </cell>
          <cell r="E75" t="str">
            <v>EAC</v>
          </cell>
          <cell r="F75" t="str">
            <v>2016/03/11</v>
          </cell>
          <cell r="G75" t="str">
            <v>SLMS-SETT</v>
          </cell>
          <cell r="H75" t="str">
            <v>SDD Reference (Chapters):
UDFSv2.1
UDFS - 1.6.2.5
UHBv2.1
UHB – 2.3.1.3
GFSv5.1
GFS - 3.5.6</v>
          </cell>
          <cell r="I75" t="str">
            <v>FRCB</v>
          </cell>
          <cell r="J75" t="str">
            <v>Work in Progress</v>
          </cell>
          <cell r="K75"/>
          <cell r="L75" t="str">
            <v>2018/03/16</v>
          </cell>
          <cell r="M75" t="str">
            <v>R 2.0</v>
          </cell>
        </row>
        <row r="76">
          <cell r="A76" t="str">
            <v>PBI000000160568</v>
          </cell>
          <cell r="B76" t="str">
            <v>Problem</v>
          </cell>
          <cell r="C76" t="str">
            <v>Default routing configuration duplicated.
Please find the attachment for Details.</v>
          </cell>
          <cell r="D76" t="str">
            <v>3-Medium</v>
          </cell>
          <cell r="E76" t="str">
            <v>Production</v>
          </cell>
          <cell r="F76" t="str">
            <v>2016/07/15</v>
          </cell>
          <cell r="G76" t="str">
            <v>SDMG</v>
          </cell>
          <cell r="H76"/>
          <cell r="I76" t="str">
            <v>MOTI</v>
          </cell>
          <cell r="J76" t="str">
            <v>Work in Progress</v>
          </cell>
          <cell r="K76"/>
          <cell r="L76" t="str">
            <v>2018/03/16</v>
          </cell>
          <cell r="M76" t="str">
            <v>R 2.0</v>
          </cell>
        </row>
        <row r="77">
          <cell r="A77" t="str">
            <v>PBI000000160693</v>
          </cell>
          <cell r="B77" t="str">
            <v>Problem</v>
          </cell>
          <cell r="C77" t="str">
            <v>Different layout between Cash Account Postings on GUI and Export Data</v>
          </cell>
          <cell r="D77" t="str">
            <v>3-Medium</v>
          </cell>
          <cell r="E77" t="str">
            <v>Production</v>
          </cell>
          <cell r="F77" t="str">
            <v>2016/08/01</v>
          </cell>
          <cell r="G77" t="str">
            <v>Information Serv.</v>
          </cell>
          <cell r="H77" t="str">
            <v>SDD Reference (Chapters):
UDFSvY.Y
UDFS-x.x.xxx
UHBvY.Y
UHB-x.x.x.x
GFSvY.Y
GFS-x.x.x</v>
          </cell>
          <cell r="I77" t="str">
            <v>UBCL</v>
          </cell>
          <cell r="J77" t="str">
            <v>Work in Progress</v>
          </cell>
          <cell r="K77"/>
          <cell r="L77" t="str">
            <v>2018/03/02</v>
          </cell>
          <cell r="M77" t="str">
            <v>R 2.0</v>
          </cell>
        </row>
        <row r="78">
          <cell r="A78" t="str">
            <v>PBI000000160711</v>
          </cell>
          <cell r="B78" t="str">
            <v>Problem</v>
          </cell>
          <cell r="C78" t="str">
            <v>[UTEST] :  Floor and Ceiling notification in DCA set-up</v>
          </cell>
          <cell r="D78" t="str">
            <v>3-Medium</v>
          </cell>
          <cell r="E78" t="str">
            <v>UTEST</v>
          </cell>
          <cell r="F78" t="str">
            <v>2016/08/04</v>
          </cell>
          <cell r="G78" t="str">
            <v>SDMG</v>
          </cell>
          <cell r="H78"/>
          <cell r="I78" t="str">
            <v>FRCB</v>
          </cell>
          <cell r="J78" t="str">
            <v>Work in Progress</v>
          </cell>
          <cell r="K78"/>
          <cell r="L78" t="str">
            <v>2018/01/19</v>
          </cell>
          <cell r="M78" t="str">
            <v>R 2.0</v>
          </cell>
        </row>
        <row r="79">
          <cell r="A79" t="str">
            <v>PBI000000161307</v>
          </cell>
          <cell r="B79" t="str">
            <v>Problem</v>
          </cell>
          <cell r="C79" t="str">
            <v>[IA] Wrong determination of reporting period</v>
          </cell>
          <cell r="D79" t="str">
            <v>3-Medium</v>
          </cell>
          <cell r="E79" t="str">
            <v>IAC</v>
          </cell>
          <cell r="F79" t="str">
            <v>2016/10/19</v>
          </cell>
          <cell r="G79" t="str">
            <v>Information Serv.</v>
          </cell>
          <cell r="H79" t="str">
            <v>SDD Reference (Chapters):
UDFSv2.2
UDFS-1.6.4.2.3
UHBvY.Y
UHB-x.x.x.x
GFSvY.Y
GFS-x.x.x</v>
          </cell>
          <cell r="I79" t="str">
            <v>4CBT</v>
          </cell>
          <cell r="J79" t="str">
            <v>Work in Progress</v>
          </cell>
          <cell r="K79"/>
          <cell r="L79" t="str">
            <v>2018/04/20</v>
          </cell>
          <cell r="M79" t="str">
            <v>R 2.0</v>
          </cell>
        </row>
        <row r="80">
          <cell r="A80" t="str">
            <v>PBI000000161378</v>
          </cell>
          <cell r="B80" t="str">
            <v>Problem</v>
          </cell>
          <cell r="C80" t="str">
            <v>Typo in GUI - the label "administration option" has a typo  ("Admininstration..." instead of "Administration")</v>
          </cell>
          <cell r="D80" t="str">
            <v>4-Low</v>
          </cell>
          <cell r="E80" t="str">
            <v>Production</v>
          </cell>
          <cell r="F80" t="str">
            <v>2016/11/01</v>
          </cell>
          <cell r="G80" t="str">
            <v>Information Serv.</v>
          </cell>
          <cell r="H80" t="str">
            <v>SDD Reference (Chapters):
UDFSvY.Y
UDFS-x.x.xxx
UHBvY.Y
UHB-x.x.x.x
GFSvY.Y
GFS-x.x.x</v>
          </cell>
          <cell r="I80" t="str">
            <v>4CBT</v>
          </cell>
          <cell r="J80" t="str">
            <v>Work in Progress</v>
          </cell>
          <cell r="K80"/>
          <cell r="L80" t="str">
            <v>2018/03/02</v>
          </cell>
          <cell r="M80" t="str">
            <v>R 2.0</v>
          </cell>
        </row>
        <row r="81">
          <cell r="A81" t="str">
            <v>PBI000000161380</v>
          </cell>
          <cell r="B81" t="str">
            <v>Problem</v>
          </cell>
          <cell r="C81" t="str">
            <v>Winter time not applied on one specific prefilled field</v>
          </cell>
          <cell r="D81" t="str">
            <v>4-Low</v>
          </cell>
          <cell r="E81" t="str">
            <v>Production</v>
          </cell>
          <cell r="F81" t="str">
            <v>2016/11/02</v>
          </cell>
          <cell r="G81" t="str">
            <v>Information Serv.</v>
          </cell>
          <cell r="H81" t="str">
            <v>SDD Reference (Chapters):
UDFSvY.Y
UDFS-x.x.xxx
UHBvY.Y
UHB-x.x.x.x
GFSvY.Y
GFS-x.x.x</v>
          </cell>
          <cell r="I81" t="str">
            <v>ESCB</v>
          </cell>
          <cell r="J81" t="str">
            <v>Work in Progress</v>
          </cell>
          <cell r="K81" t="str">
            <v>3328</v>
          </cell>
          <cell r="L81" t="str">
            <v>2018/03/02</v>
          </cell>
          <cell r="M81" t="str">
            <v>R 2.0</v>
          </cell>
        </row>
        <row r="82">
          <cell r="A82" t="str">
            <v>PBI000000161408</v>
          </cell>
          <cell r="B82" t="str">
            <v>Problem</v>
          </cell>
          <cell r="C82" t="str">
            <v>MIG2: ILTO-screen using the print button only the first 10 records are provided in the pdf-file.</v>
          </cell>
          <cell r="D82" t="str">
            <v>3-Medium</v>
          </cell>
          <cell r="E82" t="str">
            <v>MIG2</v>
          </cell>
          <cell r="F82" t="str">
            <v>2016/11/08</v>
          </cell>
          <cell r="G82" t="str">
            <v>Information Serv.</v>
          </cell>
          <cell r="H82" t="str">
            <v>SDD Reference (Chapters):
UDFSvY.Y
UDFS-x.x.xxx
UHBv2.2
UHB-1.2.2.5
GFSvY.Y
GFS-x.x.x</v>
          </cell>
          <cell r="I82" t="str">
            <v>DEC1</v>
          </cell>
          <cell r="J82" t="str">
            <v>Work in Progress</v>
          </cell>
          <cell r="K82"/>
          <cell r="L82" t="str">
            <v>2018/03/02</v>
          </cell>
          <cell r="M82" t="str">
            <v>R 2.0</v>
          </cell>
        </row>
        <row r="83">
          <cell r="A83" t="str">
            <v>PBI000000200044</v>
          </cell>
          <cell r="B83" t="str">
            <v>Problem</v>
          </cell>
          <cell r="C83" t="str">
            <v>Billing miscalculation for Intra-Position movements</v>
          </cell>
          <cell r="D83" t="str">
            <v>3-Medium</v>
          </cell>
          <cell r="E83" t="str">
            <v>Production</v>
          </cell>
          <cell r="F83" t="str">
            <v>2016/12/09</v>
          </cell>
          <cell r="G83" t="str">
            <v>Other</v>
          </cell>
          <cell r="H83"/>
          <cell r="I83" t="str">
            <v>EUCB</v>
          </cell>
          <cell r="J83" t="str">
            <v>Work in Progress</v>
          </cell>
          <cell r="K83"/>
          <cell r="L83" t="str">
            <v>2018/01/19</v>
          </cell>
          <cell r="M83" t="str">
            <v>R 2.0</v>
          </cell>
        </row>
        <row r="84">
          <cell r="A84" t="str">
            <v>PBI000000200047</v>
          </cell>
          <cell r="B84" t="str">
            <v>Problem</v>
          </cell>
          <cell r="C84" t="str">
            <v>misalignment between the statuses reported within sese.024/sese.027 messages in case of unmatched cancellations and the statuses provided by semt.027 Messages.</v>
          </cell>
          <cell r="D84" t="str">
            <v>3-Medium</v>
          </cell>
          <cell r="E84" t="str">
            <v>UTEST</v>
          </cell>
          <cell r="F84" t="str">
            <v>2016/12/09</v>
          </cell>
          <cell r="G84" t="str">
            <v>Information Serv.</v>
          </cell>
          <cell r="H84" t="str">
            <v>SDD Reference (Chapters):
UDFSv2.2
UDFS-3.3.7.13
UHBvY.Y
UHB-x.x.x.x
GFSvY.Y
GFS-x.x.x</v>
          </cell>
          <cell r="I84" t="str">
            <v>RODC</v>
          </cell>
          <cell r="J84" t="str">
            <v>Work in Progress</v>
          </cell>
          <cell r="K84"/>
          <cell r="L84" t="str">
            <v>2018/04/06</v>
          </cell>
          <cell r="M84" t="str">
            <v>R 2.0</v>
          </cell>
        </row>
        <row r="85">
          <cell r="A85" t="str">
            <v>PBI000000200156</v>
          </cell>
          <cell r="B85" t="str">
            <v>Problem</v>
          </cell>
          <cell r="C85" t="str">
            <v>DCA Opening date is set prior to Valid from of Account holder</v>
          </cell>
          <cell r="D85" t="str">
            <v>2-Urgent</v>
          </cell>
          <cell r="E85" t="str">
            <v>MIG2</v>
          </cell>
          <cell r="F85" t="str">
            <v>2016/12/22</v>
          </cell>
          <cell r="G85" t="str">
            <v>SDMG</v>
          </cell>
          <cell r="H85" t="str">
            <v>SDD Reference (Chapters):_x000D_
UDFSvn/a_x000D_
UDFS-n/a_x000D_
UHBv2.3_x000D_
UHB-6.4.2.192 _x000D_
GFSvn/a_x000D_
GFS-n/a</v>
          </cell>
          <cell r="I85" t="str">
            <v>ESCB</v>
          </cell>
          <cell r="J85" t="str">
            <v>Work in Progress</v>
          </cell>
          <cell r="K85"/>
          <cell r="L85" t="str">
            <v>2018/01/19</v>
          </cell>
          <cell r="M85" t="str">
            <v>R 2.0</v>
          </cell>
        </row>
        <row r="86">
          <cell r="A86" t="str">
            <v>PBI000000200181</v>
          </cell>
          <cell r="B86" t="str">
            <v>Problem</v>
          </cell>
          <cell r="C86" t="str">
            <v>[PP]Double Substitution does not work against Double COLLAT</v>
          </cell>
          <cell r="D86" t="str">
            <v>3-Medium</v>
          </cell>
          <cell r="E86" t="str">
            <v>IAC</v>
          </cell>
          <cell r="F86" t="str">
            <v>2016/12/28</v>
          </cell>
          <cell r="G86" t="str">
            <v>SLMS-SETT</v>
          </cell>
          <cell r="H86" t="str">
            <v>SDD Reference (Chapters):
UDFSv2.2
UDFS: 1.6.1.9
UHBv2.2
UHB: N/A
GFSv5.2
GFS: 3.5.9</v>
          </cell>
          <cell r="I86" t="str">
            <v>S2EU</v>
          </cell>
          <cell r="J86" t="str">
            <v>Work in Progress</v>
          </cell>
          <cell r="K86" t="str">
            <v>3329</v>
          </cell>
          <cell r="L86" t="str">
            <v>2018/02/16</v>
          </cell>
          <cell r="M86" t="str">
            <v>R 2.0</v>
          </cell>
        </row>
        <row r="87">
          <cell r="A87" t="str">
            <v>PBI000000200343</v>
          </cell>
          <cell r="B87" t="str">
            <v>Problem</v>
          </cell>
          <cell r="C87" t="str">
            <v>semt.033 Name and Address or Proprietary of the original instruction not mapped</v>
          </cell>
          <cell r="D87" t="str">
            <v>3-Medium</v>
          </cell>
          <cell r="E87" t="str">
            <v>EAC</v>
          </cell>
          <cell r="F87" t="str">
            <v>2017/01/16</v>
          </cell>
          <cell r="G87" t="str">
            <v>Information Serv.</v>
          </cell>
          <cell r="H87" t="str">
            <v>SDD Reference (Chapters):
 UDFSv2.2
 UDFS-3.3.7.19.3
 UHBvY.Y
 UHB-x.x.x.x
 GFSvY.Y
 GFS-x.x.x</v>
          </cell>
          <cell r="I87" t="str">
            <v>ECFR</v>
          </cell>
          <cell r="J87" t="str">
            <v>Work in Progress</v>
          </cell>
          <cell r="K87"/>
          <cell r="L87" t="str">
            <v>2018/03/29</v>
          </cell>
          <cell r="M87" t="str">
            <v>R 2.0</v>
          </cell>
        </row>
        <row r="88">
          <cell r="A88" t="str">
            <v>PBI000000200400</v>
          </cell>
          <cell r="B88" t="str">
            <v>Problem</v>
          </cell>
          <cell r="C88" t="str">
            <v>Report detail page: user not authorized</v>
          </cell>
          <cell r="D88" t="str">
            <v>3-Medium</v>
          </cell>
          <cell r="E88" t="str">
            <v>EAC</v>
          </cell>
          <cell r="F88" t="str">
            <v>2017/01/24</v>
          </cell>
          <cell r="G88" t="str">
            <v>Information Serv.</v>
          </cell>
          <cell r="H88"/>
          <cell r="I88" t="str">
            <v>MOT1</v>
          </cell>
          <cell r="J88" t="str">
            <v>Work in Progress</v>
          </cell>
          <cell r="K88"/>
          <cell r="L88" t="str">
            <v>2018/03/02</v>
          </cell>
          <cell r="M88" t="str">
            <v>R 2.0</v>
          </cell>
        </row>
        <row r="89">
          <cell r="A89" t="str">
            <v>PBI000000200410</v>
          </cell>
          <cell r="B89" t="str">
            <v>Problem</v>
          </cell>
          <cell r="C89" t="str">
            <v>[PP]Change in SETT allow STOB event to close notwithstanding errors in DB2 settlement rable 170124-T2S-203314</v>
          </cell>
          <cell r="D89" t="str">
            <v>4-Low</v>
          </cell>
          <cell r="E89" t="str">
            <v>Production</v>
          </cell>
          <cell r="F89" t="str">
            <v>2017/01/25</v>
          </cell>
          <cell r="G89" t="str">
            <v>SLMS-SETT</v>
          </cell>
          <cell r="H89" t="str">
            <v>SDD Reference (Chapters):
UDFSv2.3
UDFS: N/A
UHBv2.3
UHB: N/A
GFSv5.3
GFS: N/A</v>
          </cell>
          <cell r="I89" t="str">
            <v>EUCB</v>
          </cell>
          <cell r="J89" t="str">
            <v>Work in Progress</v>
          </cell>
          <cell r="K89"/>
          <cell r="L89" t="str">
            <v>2018/01/19</v>
          </cell>
          <cell r="M89" t="str">
            <v>R 2.0</v>
          </cell>
        </row>
        <row r="90">
          <cell r="A90" t="str">
            <v>PBI000000200427</v>
          </cell>
          <cell r="B90" t="str">
            <v>Problem</v>
          </cell>
          <cell r="C90" t="str">
            <v>Settled Settlement Quantity has value "---"</v>
          </cell>
          <cell r="D90" t="str">
            <v>3-Medium</v>
          </cell>
          <cell r="E90" t="str">
            <v>EAC</v>
          </cell>
          <cell r="F90" t="str">
            <v>2017/01/27</v>
          </cell>
          <cell r="G90" t="str">
            <v>Information Serv.</v>
          </cell>
          <cell r="H90" t="str">
            <v>SDD Reference (Chapters):
 UDFSvY.Y
 UDFS-x.x.xxx
 UHBv2.2
 UHB-2.2.2.12
 GFSvY.Y
 GFS-x.x.x</v>
          </cell>
          <cell r="I90" t="str">
            <v>ECSD</v>
          </cell>
          <cell r="J90" t="str">
            <v>Work in Progress</v>
          </cell>
          <cell r="K90"/>
          <cell r="L90" t="str">
            <v>2018/03/16</v>
          </cell>
          <cell r="M90" t="str">
            <v>R 2.0</v>
          </cell>
        </row>
        <row r="91">
          <cell r="A91" t="str">
            <v>PBI000000200445</v>
          </cell>
          <cell r="B91" t="str">
            <v>Problem</v>
          </cell>
          <cell r="C91" t="str">
            <v>IAC: ACOL happened in IAC evenif max. credit percentage is not fulfilled</v>
          </cell>
          <cell r="D91" t="str">
            <v>3-Medium</v>
          </cell>
          <cell r="E91" t="str">
            <v>IAC</v>
          </cell>
          <cell r="F91" t="str">
            <v>2017/01/30</v>
          </cell>
          <cell r="G91" t="str">
            <v>SLMS-SETT</v>
          </cell>
          <cell r="H91" t="str">
            <v>SDD Reference (Chapters):
UDFSv2.3
UDFS: 1.6.1.9
UHBv2.3
UHB: N/A
GFSv5.3
GFS: 3.5.9</v>
          </cell>
          <cell r="I91" t="str">
            <v>S2EU</v>
          </cell>
          <cell r="J91" t="str">
            <v>Work in Progress</v>
          </cell>
          <cell r="K91"/>
          <cell r="L91" t="str">
            <v>2018/01/19</v>
          </cell>
          <cell r="M91" t="str">
            <v>R 2.0</v>
          </cell>
        </row>
        <row r="92">
          <cell r="A92" t="str">
            <v>PBI000000200459</v>
          </cell>
          <cell r="B92" t="str">
            <v>Problem</v>
          </cell>
          <cell r="C92" t="str">
            <v>Autocomplete search feature on STATIC DATA / DCA search screen didn't work using only lower and upper case.</v>
          </cell>
          <cell r="D92" t="str">
            <v>3-Medium</v>
          </cell>
          <cell r="E92" t="str">
            <v>Production</v>
          </cell>
          <cell r="F92" t="str">
            <v>2017/01/31</v>
          </cell>
          <cell r="G92" t="str">
            <v>Other</v>
          </cell>
          <cell r="H92" t="str">
            <v>SDD Reference (Chapters):
 UDFSvY.Y
 UDFS-x.x.xxx
 UHBv2.2
 UHB-1.2.2.4
 GFSvY.Y
 GFS-x.x.x</v>
          </cell>
          <cell r="I92" t="str">
            <v>FRCB</v>
          </cell>
          <cell r="J92" t="str">
            <v>Work in Progress</v>
          </cell>
          <cell r="K92"/>
          <cell r="L92" t="str">
            <v>2018/01/19</v>
          </cell>
          <cell r="M92" t="str">
            <v>R 2.0</v>
          </cell>
        </row>
        <row r="93">
          <cell r="A93" t="str">
            <v>PBI000000200667</v>
          </cell>
          <cell r="B93" t="str">
            <v>Problem</v>
          </cell>
          <cell r="C93" t="str">
            <v>PROD: Rejection after set "Valid to" on DCA (using reda.050)</v>
          </cell>
          <cell r="D93" t="str">
            <v>3-Medium</v>
          </cell>
          <cell r="E93" t="str">
            <v>Production</v>
          </cell>
          <cell r="F93" t="str">
            <v>2017/02/21</v>
          </cell>
          <cell r="G93" t="str">
            <v>SDMG</v>
          </cell>
          <cell r="H93"/>
          <cell r="I93" t="str">
            <v>OCSD</v>
          </cell>
          <cell r="J93" t="str">
            <v>Work in Progress</v>
          </cell>
          <cell r="K93"/>
          <cell r="L93" t="str">
            <v>2018/01/19</v>
          </cell>
          <cell r="M93" t="str">
            <v>R 2.0</v>
          </cell>
        </row>
        <row r="94">
          <cell r="A94" t="str">
            <v>PBI000000200693</v>
          </cell>
          <cell r="B94" t="str">
            <v>Problem</v>
          </cell>
          <cell r="C94" t="str">
            <v>[CR-515] SSDU EVENT long duration 170221-T2SO-205426</v>
          </cell>
          <cell r="D94" t="str">
            <v>3-Medium</v>
          </cell>
          <cell r="E94" t="str">
            <v>Production</v>
          </cell>
          <cell r="F94" t="str">
            <v>2017/02/23</v>
          </cell>
          <cell r="G94" t="str">
            <v>Other</v>
          </cell>
          <cell r="H94" t="str">
            <v>SDD Reference (Chapters):
UDFSvY.Y
UDFS-x.x.xxx
UHBvY.Y
UHB-x.x.x.x
GFSvY.Y
GFS-x.x.x</v>
          </cell>
          <cell r="I94" t="str">
            <v>EUCB</v>
          </cell>
          <cell r="J94" t="str">
            <v>Work in Progress</v>
          </cell>
          <cell r="K94"/>
          <cell r="L94" t="str">
            <v>2018/04/06</v>
          </cell>
          <cell r="M94" t="str">
            <v>R 2.0</v>
          </cell>
        </row>
        <row r="95">
          <cell r="A95" t="str">
            <v>PBI000000200848</v>
          </cell>
          <cell r="B95" t="str">
            <v>Problem</v>
          </cell>
          <cell r="C95" t="str">
            <v>SCLC blocked 170314-T2SO-206928</v>
          </cell>
          <cell r="D95" t="str">
            <v>2-Urgent</v>
          </cell>
          <cell r="E95" t="str">
            <v>Production</v>
          </cell>
          <cell r="F95" t="str">
            <v>2017/03/14</v>
          </cell>
          <cell r="G95" t="str">
            <v>SLMS-SETT</v>
          </cell>
          <cell r="H95"/>
          <cell r="I95" t="str">
            <v>EUCB</v>
          </cell>
          <cell r="J95" t="str">
            <v>Work in Progress</v>
          </cell>
          <cell r="K95"/>
          <cell r="L95" t="str">
            <v>2018/01/19</v>
          </cell>
          <cell r="M95" t="str">
            <v>R 2.0</v>
          </cell>
        </row>
        <row r="96">
          <cell r="A96" t="str">
            <v>PBI000000200931</v>
          </cell>
          <cell r="B96" t="str">
            <v>Problem</v>
          </cell>
          <cell r="C96" t="str">
            <v>[IA] IAC Allegement Cancellation sent when there are still Administering Parties to send their Cancellation Instructions.</v>
          </cell>
          <cell r="D96" t="str">
            <v>3-Medium</v>
          </cell>
          <cell r="E96" t="str">
            <v>IAC</v>
          </cell>
          <cell r="F96" t="str">
            <v>2017/03/24</v>
          </cell>
          <cell r="G96" t="str">
            <v>SLMS-LCMM</v>
          </cell>
          <cell r="H96" t="str">
            <v>SDD Reference (Chapters):_x000D_
UDFS v2.3 -– Section 2.7 Send Cancellation Instruction for CoSD by Administering Party_x000D_
GFS 5.3 – Section 3.4.4 Instruction Maintenance</v>
          </cell>
          <cell r="I96" t="str">
            <v>4CBT</v>
          </cell>
          <cell r="J96" t="str">
            <v>Work in Progress</v>
          </cell>
          <cell r="K96"/>
          <cell r="L96" t="str">
            <v>2018/01/19</v>
          </cell>
          <cell r="M96" t="str">
            <v>R 2.0</v>
          </cell>
        </row>
        <row r="97">
          <cell r="A97" t="str">
            <v>PBI000000200933</v>
          </cell>
          <cell r="B97" t="str">
            <v>Problem</v>
          </cell>
          <cell r="C97" t="str">
            <v>PROD: U2A Revoke - Copy - Matching indicator problem</v>
          </cell>
          <cell r="D97" t="str">
            <v>3-Medium</v>
          </cell>
          <cell r="E97" t="str">
            <v>Production</v>
          </cell>
          <cell r="F97" t="str">
            <v>2017/03/24</v>
          </cell>
          <cell r="G97" t="str">
            <v>Information Serv.</v>
          </cell>
          <cell r="H97" t="str">
            <v>SDD Reference (Chapters):
UDFSvY.Y
UDFS-x.x.xxx
UHBv2.3
UHB-2.2.2.19
UHB-2.2.2.18
UHB-2.4.1.26
GFSvY.Y
GFS-x.x.x</v>
          </cell>
          <cell r="I97" t="str">
            <v>KEL1</v>
          </cell>
          <cell r="J97" t="str">
            <v>Work in Progress</v>
          </cell>
          <cell r="K97"/>
          <cell r="L97" t="str">
            <v>2018/03/16</v>
          </cell>
          <cell r="M97" t="str">
            <v>R 2.0</v>
          </cell>
        </row>
        <row r="98">
          <cell r="A98" t="str">
            <v>PBI000000201136</v>
          </cell>
          <cell r="B98" t="str">
            <v>Problem</v>
          </cell>
          <cell r="C98" t="str">
            <v>[FI] Limits information using Authorized BIC</v>
          </cell>
          <cell r="D98" t="str">
            <v>3-Medium</v>
          </cell>
          <cell r="E98" t="str">
            <v>EAC</v>
          </cell>
          <cell r="F98" t="str">
            <v>2017/04/27</v>
          </cell>
          <cell r="G98" t="str">
            <v>Information Serv.</v>
          </cell>
          <cell r="H98" t="str">
            <v>SDD Reference (Chapters):
UDFSvY.Y
UDFS-x.x.xxx
UHBv3.2
UHB-2.5.4.7
GFSvY.Y
GFS-x.x.x</v>
          </cell>
          <cell r="I98" t="str">
            <v>ESCB</v>
          </cell>
          <cell r="J98" t="str">
            <v>Work in Progress</v>
          </cell>
          <cell r="K98"/>
          <cell r="L98" t="str">
            <v>2018/03/16</v>
          </cell>
          <cell r="M98" t="str">
            <v>R 2.0</v>
          </cell>
        </row>
        <row r="99">
          <cell r="A99" t="str">
            <v>PBI000000201233</v>
          </cell>
          <cell r="B99" t="str">
            <v>Problem</v>
          </cell>
          <cell r="C99" t="str">
            <v>camt.053 delta mode</v>
          </cell>
          <cell r="D99" t="str">
            <v>3-Medium</v>
          </cell>
          <cell r="E99" t="str">
            <v>UTEST</v>
          </cell>
          <cell r="F99" t="str">
            <v>2017/05/15</v>
          </cell>
          <cell r="G99" t="str">
            <v>Information Serv.</v>
          </cell>
          <cell r="H99" t="str">
            <v>SDD Reference (Chapters):
UDFSvY.Y
UDFS-x.x.xxx
UHBv2.3
UHB-2.5.7.8
GFSvY.Y
GFS-x.x.x</v>
          </cell>
          <cell r="I99" t="str">
            <v>DECB</v>
          </cell>
          <cell r="J99" t="str">
            <v>Work in Progress</v>
          </cell>
          <cell r="K99"/>
          <cell r="L99" t="str">
            <v>2018/03/16</v>
          </cell>
          <cell r="M99" t="str">
            <v>R 2.0</v>
          </cell>
        </row>
        <row r="100">
          <cell r="A100" t="str">
            <v>PBI000000201242</v>
          </cell>
          <cell r="B100" t="str">
            <v>Problem</v>
          </cell>
          <cell r="C100" t="str">
            <v>Error received on Cash Forecast screen</v>
          </cell>
          <cell r="D100" t="str">
            <v>3-Medium</v>
          </cell>
          <cell r="E100" t="str">
            <v>Production</v>
          </cell>
          <cell r="F100" t="str">
            <v>2017/05/16</v>
          </cell>
          <cell r="G100" t="str">
            <v>Information Serv.</v>
          </cell>
          <cell r="H100" t="str">
            <v>SDD Reference (Chapters):
UDFSvY.Y
UDFS-x.x.xxx
UHBv2.3
UHB-2.3.1.1
GFSvY.Y
GFS-x.x.x</v>
          </cell>
          <cell r="I100" t="str">
            <v>DECB</v>
          </cell>
          <cell r="J100" t="str">
            <v>Work in Progress</v>
          </cell>
          <cell r="K100"/>
          <cell r="L100" t="str">
            <v>2018/03/02</v>
          </cell>
          <cell r="M100" t="str">
            <v>R 2.0</v>
          </cell>
        </row>
        <row r="101">
          <cell r="A101" t="str">
            <v>PBI000000201321</v>
          </cell>
          <cell r="B101" t="str">
            <v>Problem</v>
          </cell>
          <cell r="C101" t="str">
            <v>ISIN code validation inconsistency.
See notes for details.</v>
          </cell>
          <cell r="D101" t="str">
            <v>4-Low</v>
          </cell>
          <cell r="E101" t="str">
            <v>EAC</v>
          </cell>
          <cell r="F101" t="str">
            <v>2017/05/26</v>
          </cell>
          <cell r="G101" t="str">
            <v>Information Serv.</v>
          </cell>
          <cell r="H101" t="str">
            <v>SDD Reference (Chapters):
UDFSvY.Y
UDFS-x.x.xxx
UHBvY.Y
UHB-x.x.x.x
GFSvY.Y
GFS-x.x.x</v>
          </cell>
          <cell r="I101" t="str">
            <v>IBRC</v>
          </cell>
          <cell r="J101" t="str">
            <v>Work in Progress</v>
          </cell>
          <cell r="K101"/>
          <cell r="L101" t="str">
            <v>2018/03/16</v>
          </cell>
          <cell r="M101" t="str">
            <v>R 2.0</v>
          </cell>
        </row>
        <row r="102">
          <cell r="A102" t="str">
            <v>PBI000000201508</v>
          </cell>
          <cell r="B102" t="str">
            <v>Problem</v>
          </cell>
          <cell r="C102" t="str">
            <v>Matched Partial Settlement Indicator different for two matched SIs</v>
          </cell>
          <cell r="D102" t="str">
            <v>3-Medium</v>
          </cell>
          <cell r="E102" t="str">
            <v>EAC</v>
          </cell>
          <cell r="F102" t="str">
            <v>2017/06/27</v>
          </cell>
          <cell r="G102" t="str">
            <v>Other</v>
          </cell>
          <cell r="H102" t="str">
            <v>SDD Reference (Chapters):
UDFSvY.Y
UDFS-x.x.xxx
UHBvY.Y
UHB-x.x.x.x
GFSvY.Y
GFS-x.x.x</v>
          </cell>
          <cell r="I102" t="str">
            <v>ECFR</v>
          </cell>
          <cell r="J102" t="str">
            <v>Work in Progress</v>
          </cell>
          <cell r="K102"/>
          <cell r="L102" t="str">
            <v>2018/04/20</v>
          </cell>
          <cell r="M102" t="str">
            <v>R 2.0</v>
          </cell>
        </row>
        <row r="103">
          <cell r="A103" t="str">
            <v>PBI000000201208</v>
          </cell>
          <cell r="B103" t="str">
            <v>Problem</v>
          </cell>
          <cell r="C103" t="str">
            <v>Implementation of the long-term solution for Access Rights Check Process with a High Number of Securities Accounts</v>
          </cell>
          <cell r="D103" t="str">
            <v>3-Medium</v>
          </cell>
          <cell r="E103" t="str">
            <v>Production</v>
          </cell>
          <cell r="F103" t="str">
            <v>2017/05/10</v>
          </cell>
          <cell r="G103" t="str">
            <v>SDMG</v>
          </cell>
          <cell r="H103"/>
          <cell r="I103" t="str">
            <v>4CBT</v>
          </cell>
          <cell r="J103" t="str">
            <v>Work in Progress</v>
          </cell>
          <cell r="K103"/>
          <cell r="L103" t="str">
            <v>2018/02/02</v>
          </cell>
          <cell r="M103" t="str">
            <v>R 2.0 Minor Change</v>
          </cell>
        </row>
        <row r="104">
          <cell r="A104" t="str">
            <v>PBI000000201264</v>
          </cell>
          <cell r="B104" t="str">
            <v>Problem</v>
          </cell>
          <cell r="C104" t="str">
            <v>Clarification on the content of the semt.017</v>
          </cell>
          <cell r="D104" t="str">
            <v>3-Medium</v>
          </cell>
          <cell r="E104" t="str">
            <v>Production</v>
          </cell>
          <cell r="F104" t="str">
            <v>2017/05/17</v>
          </cell>
          <cell r="G104" t="str">
            <v>Information Serv.</v>
          </cell>
          <cell r="H104" t="str">
            <v>SDD Reference (Chapters):
UDFSvY.Y
UDFS-x.x.xxx
UHBvY.Y
UHB-x.x.x.x
GFSvY.Y
GFS-x.x.x</v>
          </cell>
          <cell r="I104" t="str">
            <v>ECFR</v>
          </cell>
          <cell r="J104" t="str">
            <v>Work in Progress</v>
          </cell>
          <cell r="K104"/>
          <cell r="L104"/>
          <cell r="M104" t="str">
            <v>R 2.0 Request</v>
          </cell>
        </row>
        <row r="105">
          <cell r="A105" t="str">
            <v>PBI000000201384</v>
          </cell>
          <cell r="B105" t="str">
            <v>Problem</v>
          </cell>
          <cell r="C105" t="str">
            <v>Deletion of the CSD Links works from one screen but not from the other one</v>
          </cell>
          <cell r="D105" t="str">
            <v>3-Medium</v>
          </cell>
          <cell r="E105" t="str">
            <v>EAC</v>
          </cell>
          <cell r="F105" t="str">
            <v>2017/06/06</v>
          </cell>
          <cell r="G105" t="str">
            <v>Information Serv.</v>
          </cell>
          <cell r="H105" t="str">
            <v>SDD Reference (Chapters):
UDFSvx.x
UDFS-x.x.xxx
UHBv2.3
UHB-2.5.2.5    Securities - Search/List Screen
UHB-2.5.2.10	Security CSD Links - Search/List Screen
GFSvY.Y
GFS-x.x.x</v>
          </cell>
          <cell r="I105" t="str">
            <v>CBFG</v>
          </cell>
          <cell r="J105" t="str">
            <v>Work in Progress</v>
          </cell>
          <cell r="K105"/>
          <cell r="L105"/>
          <cell r="M105" t="str">
            <v>R 2.0 Request</v>
          </cell>
        </row>
        <row r="106">
          <cell r="A106" t="str">
            <v>PBI000000201388</v>
          </cell>
          <cell r="B106" t="str">
            <v>Problem</v>
          </cell>
          <cell r="C106" t="str">
            <v>UTEST - PBI_161384 - Behavior to be confirmed</v>
          </cell>
          <cell r="D106" t="str">
            <v>4-Low</v>
          </cell>
          <cell r="E106" t="str">
            <v>UTEST</v>
          </cell>
          <cell r="F106" t="str">
            <v>2017/06/07</v>
          </cell>
          <cell r="G106" t="str">
            <v>Information Serv.</v>
          </cell>
          <cell r="H106" t="str">
            <v>SDD Reference (Chapters):
UDFSvY.Y
UDFS-x.x.xxx
UHBv2.3
UHB-2.3.2.5 Immediate Liquidity Transfer Order - New Screen
GFSvY.Y
GFS-x.x.x</v>
          </cell>
          <cell r="I106" t="str">
            <v>ECFR</v>
          </cell>
          <cell r="J106" t="str">
            <v>Work in Progress</v>
          </cell>
          <cell r="K106"/>
          <cell r="L106"/>
          <cell r="M106" t="str">
            <v>R 2.0 Request</v>
          </cell>
        </row>
        <row r="107">
          <cell r="A107" t="str">
            <v>PBI000000201436</v>
          </cell>
          <cell r="B107" t="str">
            <v>Problem</v>
          </cell>
          <cell r="C107" t="str">
            <v>Reda.009 received on modification performed by another CSD</v>
          </cell>
          <cell r="D107" t="str">
            <v>3-Medium</v>
          </cell>
          <cell r="E107" t="str">
            <v>Production</v>
          </cell>
          <cell r="F107" t="str">
            <v>2017/06/13</v>
          </cell>
          <cell r="G107" t="str">
            <v>Information Serv.</v>
          </cell>
          <cell r="H107" t="str">
            <v>SDD Reference (Chapters):
UDFSv3.2
UDFS-3.3.6.4
UHBvY.Y
UHB-x.x.x.x
GFSvY.Y
GFS-x.x.x</v>
          </cell>
          <cell r="I107" t="str">
            <v>CBFG</v>
          </cell>
          <cell r="J107" t="str">
            <v>Work in Progress</v>
          </cell>
          <cell r="K107"/>
          <cell r="L107"/>
          <cell r="M107" t="str">
            <v>R 2.0 request</v>
          </cell>
        </row>
        <row r="108">
          <cell r="A108" t="str">
            <v>PBI000000201485</v>
          </cell>
          <cell r="B108" t="str">
            <v>Problem</v>
          </cell>
          <cell r="C108" t="str">
            <v>typo in one of the rejection messages</v>
          </cell>
          <cell r="D108" t="str">
            <v>4-Low</v>
          </cell>
          <cell r="E108" t="str">
            <v>EAC</v>
          </cell>
          <cell r="F108" t="str">
            <v>2017/06/22</v>
          </cell>
          <cell r="G108" t="str">
            <v>SLMS-LCMM</v>
          </cell>
          <cell r="H108" t="str">
            <v>SDD Reference (Chapters): 
UDFSvY.Y 
UDFS-x.x.xxx 
UHBvY.Y 
UHB-x.x.x.x 
GFSvY.Y 
GFS-x.x.x</v>
          </cell>
          <cell r="I108" t="str">
            <v>CBFG</v>
          </cell>
          <cell r="J108" t="str">
            <v>Work in Progress</v>
          </cell>
          <cell r="K108"/>
          <cell r="L108"/>
          <cell r="M108" t="str">
            <v>R 2.0 request</v>
          </cell>
        </row>
        <row r="109">
          <cell r="A109" t="str">
            <v>PBI000000201527</v>
          </cell>
          <cell r="B109" t="str">
            <v>Problem</v>
          </cell>
          <cell r="C109" t="str">
            <v>Revoke instructions not possible</v>
          </cell>
          <cell r="D109" t="str">
            <v>3-Medium</v>
          </cell>
          <cell r="E109" t="str">
            <v>UTEST</v>
          </cell>
          <cell r="F109" t="str">
            <v>2017/06/30</v>
          </cell>
          <cell r="G109" t="str">
            <v>Information Serv.</v>
          </cell>
          <cell r="H109" t="str">
            <v>SDD Reference (Chapters): 
UDFSvY.Y 
UDFS-x.x.xxx 
UHBv2.3 
UHB-2.4.1.25 
GFSvY.Y 
GFS-x.x.x</v>
          </cell>
          <cell r="I109" t="str">
            <v>NBBE</v>
          </cell>
          <cell r="J109" t="str">
            <v>Work in Progress</v>
          </cell>
          <cell r="K109"/>
          <cell r="L109"/>
          <cell r="M109" t="str">
            <v>R 2.0 Request</v>
          </cell>
        </row>
        <row r="110">
          <cell r="A110" t="str">
            <v>PBI000000201620</v>
          </cell>
          <cell r="B110" t="str">
            <v>Problem</v>
          </cell>
          <cell r="C110" t="str">
            <v>Timeout for Statement of Accounts"/"Problems with T2S GUI, Statement of accounts cannot be downloaded completely</v>
          </cell>
          <cell r="D110" t="str">
            <v>3-Medium</v>
          </cell>
          <cell r="E110" t="str">
            <v>Production</v>
          </cell>
          <cell r="F110" t="str">
            <v>2017/07/17</v>
          </cell>
          <cell r="G110" t="str">
            <v>Information Serv.</v>
          </cell>
          <cell r="H110" t="str">
            <v>SDD Reference (Chapters):
UDFSvY.Y
UDFS-x.x.xxx
UHBv2.3
UHB-2.4.1.4
GFSvY.Y
GFS-x.x.x</v>
          </cell>
          <cell r="I110" t="str">
            <v>DEC1</v>
          </cell>
          <cell r="J110" t="str">
            <v>Work in Progress</v>
          </cell>
          <cell r="K110"/>
          <cell r="L110"/>
          <cell r="M110" t="str">
            <v>R 2.0 Request</v>
          </cell>
        </row>
        <row r="111">
          <cell r="A111" t="str">
            <v>PBI000000201638</v>
          </cell>
          <cell r="B111" t="str">
            <v>Problem</v>
          </cell>
          <cell r="C111" t="str">
            <v>error with reserved cash balances query</v>
          </cell>
          <cell r="D111" t="str">
            <v>4-Low</v>
          </cell>
          <cell r="E111" t="str">
            <v>IAC</v>
          </cell>
          <cell r="F111" t="str">
            <v>2017/07/19</v>
          </cell>
          <cell r="G111" t="str">
            <v>Information Serv.</v>
          </cell>
          <cell r="H111" t="str">
            <v>SDD Reference (Chapters):
UDFSvY.Y
UDFS-x.x.x.x
UHBv2.3
UHB-2.3.1.10
GFSvY.Y
GFS-x.x.x</v>
          </cell>
          <cell r="I111" t="str">
            <v>4CBT</v>
          </cell>
          <cell r="J111" t="str">
            <v>Work in Progress</v>
          </cell>
          <cell r="K111"/>
          <cell r="L111"/>
          <cell r="M111" t="str">
            <v>R 2.0 Request</v>
          </cell>
        </row>
        <row r="112">
          <cell r="A112" t="str">
            <v>PBI000000160233</v>
          </cell>
          <cell r="B112" t="str">
            <v>Problem</v>
          </cell>
          <cell r="C112" t="str">
            <v>Reason codes for pending instruction</v>
          </cell>
          <cell r="D112" t="str">
            <v>4-Low</v>
          </cell>
          <cell r="E112" t="str">
            <v>UTEST</v>
          </cell>
          <cell r="F112" t="str">
            <v>2016/06/02</v>
          </cell>
          <cell r="G112" t="str">
            <v>Other</v>
          </cell>
          <cell r="H112" t="str">
            <v>SDD Reference (Chapters):
UDFSv2.3
UDFS-3.3.7.10
UHBvY.Y
UHB-x.xx
GFSvY.Y
GFS-x.x.x</v>
          </cell>
          <cell r="I112" t="str">
            <v>MOTI</v>
          </cell>
          <cell r="J112" t="str">
            <v>Work in Progress</v>
          </cell>
          <cell r="K112"/>
          <cell r="L112"/>
          <cell r="M112" t="str">
            <v>R 2.1 Request</v>
          </cell>
        </row>
        <row r="113">
          <cell r="A113" t="str">
            <v>PBI000000201337</v>
          </cell>
          <cell r="B113" t="str">
            <v>Problem</v>
          </cell>
          <cell r="C113" t="str">
            <v>IAC: Issue with "Audit Trail Query"</v>
          </cell>
          <cell r="D113" t="str">
            <v>3-Medium</v>
          </cell>
          <cell r="E113" t="str">
            <v>IAC</v>
          </cell>
          <cell r="F113" t="str">
            <v>2017/05/29</v>
          </cell>
          <cell r="G113" t="str">
            <v>Information Serv.</v>
          </cell>
          <cell r="H113" t="str">
            <v>SDD Reference (Chapters):
UHBv2.3
UHB-2.5.11.2
UDFSv2.3
UDFS-3.3.6.36
GFSvY.Y
GFS-x.x.x</v>
          </cell>
          <cell r="I113" t="str">
            <v>S2EU</v>
          </cell>
          <cell r="J113" t="str">
            <v>Work in Progress</v>
          </cell>
          <cell r="K113"/>
          <cell r="L113"/>
          <cell r="M113" t="str">
            <v>R 2.1 Request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id="2" name="Tabelle13" displayName="Tabelle13" ref="A1:E24" headerRowDxfId="53" dataDxfId="52">
  <autoFilter ref="A1:E24"/>
  <sortState ref="A2:E24">
    <sortCondition ref="A2:A24"/>
  </sortState>
  <tableColumns count="5">
    <tableColumn id="7" name="Reference" totalsRowLabel="Ergebnis" dataDxfId="51" totalsRowDxfId="50"/>
    <tableColumn id="2" name="T2S PBI Description" dataDxfId="49" totalsRowDxfId="48"/>
    <tableColumn id="4" name="ICP / DCP" dataDxfId="47" totalsRowDxfId="46"/>
    <tableColumn id="5" name="CBF - Comments" dataDxfId="45" totalsRowDxfId="44"/>
    <tableColumn id="9" name="Status" totalsRowFunction="count" dataDxfId="43" totalsRowDxfId="42"/>
  </tableColumns>
  <tableStyleInfo name="TableStyleMedium6" showFirstColumn="0" showLastColumn="0" showRowStripes="1" showColumnStripes="0"/>
</table>
</file>

<file path=xl/tables/table2.xml><?xml version="1.0" encoding="utf-8"?>
<table xmlns="http://schemas.openxmlformats.org/spreadsheetml/2006/main" id="1" name="Tabelle1" displayName="Tabelle1" ref="C1:G22" headerRowDxfId="12" dataDxfId="11" totalsRowDxfId="10">
  <autoFilter ref="C1:G22"/>
  <sortState ref="C2:G37">
    <sortCondition descending="1" ref="G2:G37"/>
    <sortCondition ref="C2:C37"/>
  </sortState>
  <tableColumns count="5">
    <tableColumn id="7" name="Reference" totalsRowLabel="Ergebnis" dataDxfId="9" totalsRowDxfId="8"/>
    <tableColumn id="2" name="T2S PBI Description" dataDxfId="7" totalsRowDxfId="6"/>
    <tableColumn id="4" name="ICP / DCP" dataDxfId="5" totalsRowDxfId="4"/>
    <tableColumn id="5" name="CBF - Comments" dataDxfId="3" totalsRowDxfId="2"/>
    <tableColumn id="9" name="Status" totalsRowFunction="count"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showRuler="0" zoomScaleNormal="100" workbookViewId="0">
      <selection activeCell="A2" sqref="A2"/>
    </sheetView>
  </sheetViews>
  <sheetFormatPr baseColWidth="10" defaultColWidth="11.42578125" defaultRowHeight="12.75" x14ac:dyDescent="0.25"/>
  <cols>
    <col min="1" max="1" width="12.140625" style="4" customWidth="1"/>
    <col min="2" max="2" width="22.7109375" style="3" customWidth="1"/>
    <col min="3" max="3" width="12.140625" style="3" customWidth="1"/>
    <col min="4" max="4" width="62.7109375" style="3" customWidth="1"/>
    <col min="5" max="5" width="20.5703125" style="3" customWidth="1"/>
    <col min="6" max="16384" width="11.42578125" style="3"/>
  </cols>
  <sheetData>
    <row r="1" spans="1:5" x14ac:dyDescent="0.25">
      <c r="A1" s="1" t="s">
        <v>0</v>
      </c>
      <c r="B1" s="2" t="s">
        <v>3</v>
      </c>
      <c r="C1" s="15" t="s">
        <v>1</v>
      </c>
      <c r="D1" s="16" t="s">
        <v>4</v>
      </c>
      <c r="E1" s="15" t="s">
        <v>2</v>
      </c>
    </row>
    <row r="2" spans="1:5" ht="144.75" customHeight="1" x14ac:dyDescent="0.25">
      <c r="A2" s="17" t="s">
        <v>23</v>
      </c>
      <c r="B2" s="5" t="s">
        <v>6</v>
      </c>
      <c r="C2" s="17" t="s">
        <v>7</v>
      </c>
      <c r="D2" s="17" t="s">
        <v>74</v>
      </c>
      <c r="E2" s="17" t="s">
        <v>89</v>
      </c>
    </row>
    <row r="3" spans="1:5" ht="51" x14ac:dyDescent="0.25">
      <c r="A3" s="17" t="s">
        <v>24</v>
      </c>
      <c r="B3" s="5" t="s">
        <v>8</v>
      </c>
      <c r="C3" s="17" t="s">
        <v>7</v>
      </c>
      <c r="D3" s="17" t="s">
        <v>18</v>
      </c>
      <c r="E3" s="17" t="s">
        <v>89</v>
      </c>
    </row>
    <row r="4" spans="1:5" ht="51" x14ac:dyDescent="0.25">
      <c r="A4" s="17" t="s">
        <v>25</v>
      </c>
      <c r="B4" s="5" t="s">
        <v>5</v>
      </c>
      <c r="C4" s="17" t="s">
        <v>9</v>
      </c>
      <c r="D4" s="17" t="s">
        <v>11</v>
      </c>
      <c r="E4" s="17" t="s">
        <v>89</v>
      </c>
    </row>
    <row r="5" spans="1:5" ht="63.75" x14ac:dyDescent="0.25">
      <c r="A5" s="17" t="s">
        <v>26</v>
      </c>
      <c r="B5" s="5" t="s">
        <v>10</v>
      </c>
      <c r="C5" s="17" t="s">
        <v>7</v>
      </c>
      <c r="D5" s="17" t="s">
        <v>76</v>
      </c>
      <c r="E5" s="17" t="s">
        <v>89</v>
      </c>
    </row>
    <row r="6" spans="1:5" ht="76.5" x14ac:dyDescent="0.25">
      <c r="A6" s="7" t="s">
        <v>46</v>
      </c>
      <c r="B6" s="5" t="s">
        <v>49</v>
      </c>
      <c r="C6" s="17" t="s">
        <v>7</v>
      </c>
      <c r="D6" s="17" t="s">
        <v>55</v>
      </c>
      <c r="E6" s="17" t="s">
        <v>89</v>
      </c>
    </row>
    <row r="7" spans="1:5" ht="51" x14ac:dyDescent="0.25">
      <c r="A7" s="17" t="s">
        <v>27</v>
      </c>
      <c r="B7" s="5" t="s">
        <v>13</v>
      </c>
      <c r="C7" s="17" t="s">
        <v>9</v>
      </c>
      <c r="D7" s="17" t="s">
        <v>14</v>
      </c>
      <c r="E7" s="17" t="s">
        <v>89</v>
      </c>
    </row>
    <row r="8" spans="1:5" ht="51" x14ac:dyDescent="0.25">
      <c r="A8" s="17" t="s">
        <v>28</v>
      </c>
      <c r="B8" s="5" t="s">
        <v>12</v>
      </c>
      <c r="C8" s="17" t="s">
        <v>9</v>
      </c>
      <c r="D8" s="17" t="s">
        <v>50</v>
      </c>
      <c r="E8" s="17" t="s">
        <v>89</v>
      </c>
    </row>
    <row r="9" spans="1:5" ht="191.25" x14ac:dyDescent="0.25">
      <c r="A9" s="17" t="s">
        <v>29</v>
      </c>
      <c r="B9" s="5" t="s">
        <v>15</v>
      </c>
      <c r="C9" s="17" t="s">
        <v>7</v>
      </c>
      <c r="D9" s="17" t="s">
        <v>77</v>
      </c>
      <c r="E9" s="17" t="s">
        <v>89</v>
      </c>
    </row>
    <row r="10" spans="1:5" ht="102" x14ac:dyDescent="0.25">
      <c r="A10" s="17" t="s">
        <v>31</v>
      </c>
      <c r="B10" s="5" t="s">
        <v>36</v>
      </c>
      <c r="C10" s="17" t="s">
        <v>7</v>
      </c>
      <c r="D10" s="17" t="s">
        <v>19</v>
      </c>
      <c r="E10" s="17" t="s">
        <v>89</v>
      </c>
    </row>
    <row r="11" spans="1:5" ht="76.5" x14ac:dyDescent="0.25">
      <c r="A11" s="17" t="s">
        <v>32</v>
      </c>
      <c r="B11" s="5" t="s">
        <v>16</v>
      </c>
      <c r="C11" s="17" t="s">
        <v>9</v>
      </c>
      <c r="D11" s="17" t="s">
        <v>51</v>
      </c>
      <c r="E11" s="17" t="s">
        <v>89</v>
      </c>
    </row>
    <row r="12" spans="1:5" ht="114.75" x14ac:dyDescent="0.25">
      <c r="A12" s="17" t="s">
        <v>45</v>
      </c>
      <c r="B12" s="5" t="s">
        <v>22</v>
      </c>
      <c r="C12" s="17" t="s">
        <v>7</v>
      </c>
      <c r="D12" s="17" t="s">
        <v>20</v>
      </c>
      <c r="E12" s="17" t="s">
        <v>89</v>
      </c>
    </row>
    <row r="13" spans="1:5" ht="76.5" x14ac:dyDescent="0.25">
      <c r="A13" s="17" t="s">
        <v>30</v>
      </c>
      <c r="B13" s="5" t="s">
        <v>17</v>
      </c>
      <c r="C13" s="17" t="s">
        <v>9</v>
      </c>
      <c r="D13" s="17" t="s">
        <v>21</v>
      </c>
      <c r="E13" s="17" t="s">
        <v>89</v>
      </c>
    </row>
    <row r="14" spans="1:5" ht="63.75" x14ac:dyDescent="0.25">
      <c r="A14" s="7" t="s">
        <v>57</v>
      </c>
      <c r="B14" s="22" t="s">
        <v>61</v>
      </c>
      <c r="C14" s="17" t="s">
        <v>7</v>
      </c>
      <c r="D14" s="22" t="s">
        <v>62</v>
      </c>
      <c r="E14" s="21" t="s">
        <v>89</v>
      </c>
    </row>
    <row r="15" spans="1:5" ht="63.75" x14ac:dyDescent="0.25">
      <c r="A15" s="17" t="s">
        <v>33</v>
      </c>
      <c r="B15" s="5" t="s">
        <v>40</v>
      </c>
      <c r="C15" s="17" t="s">
        <v>9</v>
      </c>
      <c r="D15" s="17" t="s">
        <v>39</v>
      </c>
      <c r="E15" s="21" t="s">
        <v>85</v>
      </c>
    </row>
    <row r="16" spans="1:5" ht="89.25" x14ac:dyDescent="0.25">
      <c r="A16" s="17" t="s">
        <v>34</v>
      </c>
      <c r="B16" s="5" t="s">
        <v>41</v>
      </c>
      <c r="C16" s="17" t="s">
        <v>9</v>
      </c>
      <c r="D16" s="17" t="s">
        <v>54</v>
      </c>
      <c r="E16" s="17" t="s">
        <v>89</v>
      </c>
    </row>
    <row r="17" spans="1:5" ht="267.75" x14ac:dyDescent="0.25">
      <c r="A17" s="17" t="s">
        <v>35</v>
      </c>
      <c r="B17" s="5" t="s">
        <v>42</v>
      </c>
      <c r="C17" s="17" t="s">
        <v>9</v>
      </c>
      <c r="D17" s="17" t="s">
        <v>78</v>
      </c>
      <c r="E17" s="17" t="s">
        <v>89</v>
      </c>
    </row>
    <row r="18" spans="1:5" ht="51" x14ac:dyDescent="0.25">
      <c r="A18" s="17" t="s">
        <v>79</v>
      </c>
      <c r="B18" s="5" t="s">
        <v>80</v>
      </c>
      <c r="C18" s="17" t="s">
        <v>75</v>
      </c>
      <c r="D18" s="17" t="s">
        <v>81</v>
      </c>
      <c r="E18" s="17" t="s">
        <v>89</v>
      </c>
    </row>
    <row r="19" spans="1:5" ht="102" x14ac:dyDescent="0.25">
      <c r="A19" s="19" t="s">
        <v>58</v>
      </c>
      <c r="B19" s="22" t="s">
        <v>63</v>
      </c>
      <c r="C19" s="17" t="s">
        <v>9</v>
      </c>
      <c r="D19" s="22" t="s">
        <v>86</v>
      </c>
      <c r="E19" s="21" t="s">
        <v>89</v>
      </c>
    </row>
    <row r="20" spans="1:5" ht="89.25" x14ac:dyDescent="0.25">
      <c r="A20" s="17" t="s">
        <v>37</v>
      </c>
      <c r="B20" s="5" t="s">
        <v>43</v>
      </c>
      <c r="C20" s="17" t="s">
        <v>9</v>
      </c>
      <c r="D20" s="17" t="s">
        <v>72</v>
      </c>
      <c r="E20" s="17" t="s">
        <v>89</v>
      </c>
    </row>
    <row r="21" spans="1:5" s="18" customFormat="1" ht="114.75" x14ac:dyDescent="0.2">
      <c r="A21" s="17" t="s">
        <v>38</v>
      </c>
      <c r="B21" s="5" t="s">
        <v>43</v>
      </c>
      <c r="C21" s="17" t="s">
        <v>9</v>
      </c>
      <c r="D21" s="17" t="s">
        <v>44</v>
      </c>
      <c r="E21" s="17" t="s">
        <v>89</v>
      </c>
    </row>
    <row r="22" spans="1:5" ht="76.5" x14ac:dyDescent="0.25">
      <c r="A22" s="7" t="s">
        <v>47</v>
      </c>
      <c r="B22" s="5" t="s">
        <v>48</v>
      </c>
      <c r="C22" s="17" t="s">
        <v>9</v>
      </c>
      <c r="D22" s="17" t="s">
        <v>82</v>
      </c>
      <c r="E22" s="17" t="s">
        <v>89</v>
      </c>
    </row>
    <row r="23" spans="1:5" ht="76.5" x14ac:dyDescent="0.25">
      <c r="A23" s="19" t="s">
        <v>56</v>
      </c>
      <c r="B23" s="22" t="s">
        <v>60</v>
      </c>
      <c r="C23" s="17" t="s">
        <v>7</v>
      </c>
      <c r="D23" s="17" t="s">
        <v>83</v>
      </c>
      <c r="E23" s="21" t="s">
        <v>89</v>
      </c>
    </row>
    <row r="24" spans="1:5" ht="76.5" x14ac:dyDescent="0.25">
      <c r="A24" s="20" t="s">
        <v>84</v>
      </c>
      <c r="B24" s="12" t="s">
        <v>87</v>
      </c>
      <c r="C24" s="17" t="s">
        <v>7</v>
      </c>
      <c r="D24" s="23" t="s">
        <v>88</v>
      </c>
      <c r="E24" s="21" t="s">
        <v>89</v>
      </c>
    </row>
  </sheetData>
  <conditionalFormatting sqref="B2:B13 B15:B18">
    <cfRule type="cellIs" dxfId="61" priority="19" operator="equal">
      <formula>"npo"</formula>
    </cfRule>
    <cfRule type="cellIs" dxfId="60" priority="20" operator="equal">
      <formula>"npl"</formula>
    </cfRule>
    <cfRule type="cellIs" dxfId="59" priority="21" operator="equal">
      <formula>"og"</formula>
    </cfRule>
    <cfRule type="cellIs" dxfId="58" priority="22" operator="equal">
      <formula>"ns"</formula>
    </cfRule>
    <cfRule type="cellIs" dxfId="57" priority="23" operator="equal">
      <formula>"us"</formula>
    </cfRule>
    <cfRule type="cellIs" dxfId="56" priority="24" operator="equal">
      <formula>"su"</formula>
    </cfRule>
  </conditionalFormatting>
  <conditionalFormatting sqref="A2:A5">
    <cfRule type="duplicateValues" dxfId="55" priority="458"/>
  </conditionalFormatting>
  <conditionalFormatting sqref="A15:A18 A6:A13">
    <cfRule type="duplicateValues" dxfId="54" priority="537"/>
  </conditionalFormatting>
  <pageMargins left="0.70866141732283472" right="0.70866141732283472" top="0.78740157480314965" bottom="0.78740157480314965" header="0.31496062992125984" footer="0.31496062992125984"/>
  <pageSetup paperSize="9" fitToHeight="0" orientation="landscape" verticalDpi="599" r:id="rId1"/>
  <headerFooter>
    <oddHeader>&amp;LCBF Customer Readiness&amp;CT2S Release 1.3.1
as of 9 September 2017&amp;R&amp;D</oddHeader>
    <oddFooter>&amp;LNote: The content of this list is preliminary and subject to change.&amp;C&amp;"-,Fett"&amp;18&amp;KFF0000DRAFT&amp;RPage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110" zoomScaleNormal="110" workbookViewId="0">
      <selection activeCell="A2" sqref="A2:B2"/>
    </sheetView>
  </sheetViews>
  <sheetFormatPr baseColWidth="10" defaultColWidth="11.42578125" defaultRowHeight="12.75" x14ac:dyDescent="0.25"/>
  <cols>
    <col min="1" max="1" width="14.5703125" style="3" customWidth="1"/>
    <col min="2" max="2" width="12.42578125" style="3" customWidth="1"/>
    <col min="3" max="3" width="12.140625" style="4" customWidth="1"/>
    <col min="4" max="4" width="22.7109375" style="3" customWidth="1"/>
    <col min="5" max="5" width="12.140625" style="3" customWidth="1"/>
    <col min="6" max="6" width="62.7109375" style="3" customWidth="1"/>
    <col min="7" max="7" width="20.5703125" style="3" customWidth="1"/>
    <col min="8" max="8" width="11.42578125" style="3"/>
    <col min="9" max="9" width="3" style="3" customWidth="1"/>
    <col min="10" max="10" width="11.85546875" style="3" customWidth="1"/>
    <col min="11" max="16384" width="11.42578125" style="3"/>
  </cols>
  <sheetData>
    <row r="1" spans="1:10" x14ac:dyDescent="0.25">
      <c r="B1" s="3" t="s">
        <v>73</v>
      </c>
      <c r="C1" s="1" t="s">
        <v>0</v>
      </c>
      <c r="D1" s="2" t="s">
        <v>3</v>
      </c>
      <c r="E1" s="2" t="s">
        <v>1</v>
      </c>
      <c r="F1" s="1" t="s">
        <v>4</v>
      </c>
      <c r="G1" s="2" t="s">
        <v>2</v>
      </c>
    </row>
    <row r="2" spans="1:10" ht="142.5" customHeight="1" x14ac:dyDescent="0.25">
      <c r="A2" s="3" t="str">
        <f>CONCATENATE("PBI000000",RIGHT(C2,6))</f>
        <v>PBI000000200623</v>
      </c>
      <c r="B2" s="3" t="str">
        <f>VLOOKUP(A2,'[1]Problems &amp; Defects'!$A:$M,13,FALSE)</f>
        <v>R 1.3.1</v>
      </c>
      <c r="C2" s="5" t="s">
        <v>23</v>
      </c>
      <c r="D2" s="5" t="s">
        <v>6</v>
      </c>
      <c r="E2" s="9" t="s">
        <v>7</v>
      </c>
      <c r="F2" s="5" t="s">
        <v>66</v>
      </c>
      <c r="G2" s="5" t="s">
        <v>52</v>
      </c>
    </row>
    <row r="3" spans="1:10" ht="53.25" customHeight="1" x14ac:dyDescent="0.25">
      <c r="A3" s="3" t="str">
        <f t="shared" ref="A3:A22" si="0">CONCATENATE("PBI000000",RIGHT(C3,6))</f>
        <v>PBI000000200724</v>
      </c>
      <c r="B3" s="3" t="str">
        <f>VLOOKUP(A3,'[1]Problems &amp; Defects'!$A:$M,13,FALSE)</f>
        <v>R 1.3.1</v>
      </c>
      <c r="C3" s="5" t="s">
        <v>24</v>
      </c>
      <c r="D3" s="5" t="s">
        <v>8</v>
      </c>
      <c r="E3" s="9" t="s">
        <v>7</v>
      </c>
      <c r="F3" s="5" t="s">
        <v>18</v>
      </c>
      <c r="G3" s="5" t="s">
        <v>52</v>
      </c>
    </row>
    <row r="4" spans="1:10" ht="54.75" customHeight="1" x14ac:dyDescent="0.25">
      <c r="A4" s="3" t="str">
        <f t="shared" si="0"/>
        <v>PBI000000200797</v>
      </c>
      <c r="B4" s="3" t="str">
        <f>VLOOKUP(A4,'[1]Problems &amp; Defects'!$A:$M,13,FALSE)</f>
        <v>R 1.3.1</v>
      </c>
      <c r="C4" s="5" t="s">
        <v>25</v>
      </c>
      <c r="D4" s="12" t="s">
        <v>5</v>
      </c>
      <c r="E4" s="13" t="s">
        <v>9</v>
      </c>
      <c r="F4" s="12" t="s">
        <v>11</v>
      </c>
      <c r="G4" s="5" t="s">
        <v>70</v>
      </c>
      <c r="J4" s="14"/>
    </row>
    <row r="5" spans="1:10" ht="68.25" customHeight="1" x14ac:dyDescent="0.25">
      <c r="A5" s="3" t="str">
        <f t="shared" si="0"/>
        <v>PBI000000200907</v>
      </c>
      <c r="B5" s="3" t="str">
        <f>VLOOKUP(A5,'[1]Problems &amp; Defects'!$A:$M,13,FALSE)</f>
        <v>R 1.3.1</v>
      </c>
      <c r="C5" s="5" t="s">
        <v>26</v>
      </c>
      <c r="D5" s="5" t="s">
        <v>10</v>
      </c>
      <c r="E5" s="9" t="s">
        <v>7</v>
      </c>
      <c r="F5" s="12" t="s">
        <v>64</v>
      </c>
      <c r="G5" s="5" t="s">
        <v>52</v>
      </c>
    </row>
    <row r="6" spans="1:10" ht="80.25" customHeight="1" x14ac:dyDescent="0.25">
      <c r="A6" s="3" t="str">
        <f t="shared" si="0"/>
        <v>PBI000000200909</v>
      </c>
      <c r="B6" s="3" t="str">
        <f>VLOOKUP(A6,'[1]Problems &amp; Defects'!$A:$M,13,FALSE)</f>
        <v>R 1.3.1</v>
      </c>
      <c r="C6" s="6" t="s">
        <v>46</v>
      </c>
      <c r="D6" s="5" t="s">
        <v>49</v>
      </c>
      <c r="E6" s="10" t="s">
        <v>7</v>
      </c>
      <c r="F6" s="5" t="s">
        <v>55</v>
      </c>
      <c r="G6" s="5" t="s">
        <v>52</v>
      </c>
    </row>
    <row r="7" spans="1:10" ht="54.75" customHeight="1" x14ac:dyDescent="0.25">
      <c r="A7" s="3" t="str">
        <f t="shared" si="0"/>
        <v>PBI000000200976</v>
      </c>
      <c r="B7" s="3" t="str">
        <f>VLOOKUP(A7,'[1]Problems &amp; Defects'!$A:$M,13,FALSE)</f>
        <v>R 1.3.1</v>
      </c>
      <c r="C7" s="5" t="s">
        <v>27</v>
      </c>
      <c r="D7" s="5" t="s">
        <v>13</v>
      </c>
      <c r="E7" s="9" t="s">
        <v>9</v>
      </c>
      <c r="F7" s="5" t="s">
        <v>14</v>
      </c>
      <c r="G7" s="5" t="s">
        <v>52</v>
      </c>
    </row>
    <row r="8" spans="1:10" ht="55.5" customHeight="1" x14ac:dyDescent="0.25">
      <c r="A8" s="3" t="str">
        <f t="shared" si="0"/>
        <v>PBI000000201004</v>
      </c>
      <c r="B8" s="3" t="str">
        <f>VLOOKUP(A8,'[1]Problems &amp; Defects'!$A:$M,13,FALSE)</f>
        <v>R 1.3.1</v>
      </c>
      <c r="C8" s="5" t="s">
        <v>28</v>
      </c>
      <c r="D8" s="5" t="s">
        <v>12</v>
      </c>
      <c r="E8" s="9" t="s">
        <v>9</v>
      </c>
      <c r="F8" s="5" t="s">
        <v>50</v>
      </c>
      <c r="G8" s="5" t="s">
        <v>52</v>
      </c>
    </row>
    <row r="9" spans="1:10" ht="169.5" customHeight="1" x14ac:dyDescent="0.25">
      <c r="A9" s="3" t="str">
        <f t="shared" si="0"/>
        <v>PBI000000201029</v>
      </c>
      <c r="B9" s="3" t="str">
        <f>VLOOKUP(A9,'[1]Problems &amp; Defects'!$A:$M,13,FALSE)</f>
        <v>R 1.3.1</v>
      </c>
      <c r="C9" s="5" t="s">
        <v>29</v>
      </c>
      <c r="D9" s="5" t="s">
        <v>15</v>
      </c>
      <c r="E9" s="9" t="s">
        <v>7</v>
      </c>
      <c r="F9" s="5" t="s">
        <v>65</v>
      </c>
      <c r="G9" s="5" t="s">
        <v>52</v>
      </c>
    </row>
    <row r="10" spans="1:10" ht="105.75" customHeight="1" x14ac:dyDescent="0.25">
      <c r="A10" s="3" t="str">
        <f t="shared" si="0"/>
        <v>PBI000000201035</v>
      </c>
      <c r="B10" s="3" t="str">
        <f>VLOOKUP(A10,'[1]Problems &amp; Defects'!$A:$M,13,FALSE)</f>
        <v>R 1.3.1</v>
      </c>
      <c r="C10" s="5" t="s">
        <v>31</v>
      </c>
      <c r="D10" s="5" t="s">
        <v>36</v>
      </c>
      <c r="E10" s="9" t="s">
        <v>7</v>
      </c>
      <c r="F10" s="12" t="s">
        <v>19</v>
      </c>
      <c r="G10" s="5" t="s">
        <v>52</v>
      </c>
    </row>
    <row r="11" spans="1:10" ht="80.25" customHeight="1" x14ac:dyDescent="0.25">
      <c r="A11" s="3" t="str">
        <f t="shared" si="0"/>
        <v>PBI000000201068</v>
      </c>
      <c r="B11" s="3" t="str">
        <f>VLOOKUP(A11,'[1]Problems &amp; Defects'!$A:$M,13,FALSE)</f>
        <v>R 1.3.1</v>
      </c>
      <c r="C11" s="5" t="s">
        <v>32</v>
      </c>
      <c r="D11" s="5" t="s">
        <v>16</v>
      </c>
      <c r="E11" s="9" t="s">
        <v>9</v>
      </c>
      <c r="F11" s="5" t="s">
        <v>51</v>
      </c>
      <c r="G11" s="5" t="s">
        <v>52</v>
      </c>
    </row>
    <row r="12" spans="1:10" ht="119.25" customHeight="1" x14ac:dyDescent="0.25">
      <c r="A12" s="3" t="str">
        <f t="shared" si="0"/>
        <v>PBI000000201088</v>
      </c>
      <c r="B12" s="3" t="str">
        <f>VLOOKUP(A12,'[1]Problems &amp; Defects'!$A:$M,13,FALSE)</f>
        <v>R 1.3.1</v>
      </c>
      <c r="C12" s="5" t="s">
        <v>45</v>
      </c>
      <c r="D12" s="5" t="s">
        <v>22</v>
      </c>
      <c r="E12" s="9" t="s">
        <v>7</v>
      </c>
      <c r="F12" s="5" t="s">
        <v>20</v>
      </c>
      <c r="G12" s="5" t="s">
        <v>52</v>
      </c>
    </row>
    <row r="13" spans="1:10" ht="78.75" customHeight="1" x14ac:dyDescent="0.25">
      <c r="A13" s="3" t="str">
        <f t="shared" si="0"/>
        <v>PBI000000201187</v>
      </c>
      <c r="B13" s="3" t="str">
        <f>VLOOKUP(A13,'[1]Problems &amp; Defects'!$A:$M,13,FALSE)</f>
        <v>R 1.3.1</v>
      </c>
      <c r="C13" s="5" t="s">
        <v>30</v>
      </c>
      <c r="D13" s="5" t="s">
        <v>17</v>
      </c>
      <c r="E13" s="9" t="s">
        <v>9</v>
      </c>
      <c r="F13" s="5" t="s">
        <v>21</v>
      </c>
      <c r="G13" s="5" t="s">
        <v>52</v>
      </c>
    </row>
    <row r="14" spans="1:10" ht="65.25" customHeight="1" x14ac:dyDescent="0.25">
      <c r="A14" s="3" t="str">
        <f t="shared" si="0"/>
        <v>PBI000000201209</v>
      </c>
      <c r="B14" s="3" t="str">
        <f>VLOOKUP(A14,'[1]Problems &amp; Defects'!$A:$M,13,FALSE)</f>
        <v>R 1.3.1 minor change</v>
      </c>
      <c r="C14" s="7" t="s">
        <v>57</v>
      </c>
      <c r="D14" s="8" t="s">
        <v>61</v>
      </c>
      <c r="E14" s="9" t="s">
        <v>7</v>
      </c>
      <c r="F14" s="8" t="s">
        <v>62</v>
      </c>
      <c r="G14" s="5" t="s">
        <v>52</v>
      </c>
    </row>
    <row r="15" spans="1:10" ht="65.25" customHeight="1" x14ac:dyDescent="0.25">
      <c r="A15" s="3" t="str">
        <f t="shared" si="0"/>
        <v>PBI000000201359</v>
      </c>
      <c r="B15" s="3" t="str">
        <f>VLOOKUP(A15,'[1]Problems &amp; Defects'!$A:$M,13,FALSE)</f>
        <v>R 1.3.1</v>
      </c>
      <c r="C15" s="5" t="s">
        <v>33</v>
      </c>
      <c r="D15" s="5" t="s">
        <v>40</v>
      </c>
      <c r="E15" s="9" t="s">
        <v>9</v>
      </c>
      <c r="F15" s="5" t="s">
        <v>39</v>
      </c>
      <c r="G15" s="5" t="s">
        <v>52</v>
      </c>
    </row>
    <row r="16" spans="1:10" ht="92.25" customHeight="1" x14ac:dyDescent="0.25">
      <c r="A16" s="3" t="str">
        <f t="shared" si="0"/>
        <v>PBI000000201362</v>
      </c>
      <c r="B16" s="3" t="str">
        <f>VLOOKUP(A16,'[1]Problems &amp; Defects'!$A:$M,13,FALSE)</f>
        <v>R 1.3.1</v>
      </c>
      <c r="C16" s="5" t="s">
        <v>34</v>
      </c>
      <c r="D16" s="5" t="s">
        <v>41</v>
      </c>
      <c r="E16" s="9" t="s">
        <v>9</v>
      </c>
      <c r="F16" s="5" t="s">
        <v>54</v>
      </c>
      <c r="G16" s="5" t="s">
        <v>52</v>
      </c>
    </row>
    <row r="17" spans="1:7" ht="275.25" customHeight="1" x14ac:dyDescent="0.25">
      <c r="A17" s="3" t="str">
        <f t="shared" si="0"/>
        <v>PBI000000201382</v>
      </c>
      <c r="B17" s="3" t="str">
        <f>VLOOKUP(A17,'[1]Problems &amp; Defects'!$A:$M,13,FALSE)</f>
        <v>R 1.3.1</v>
      </c>
      <c r="C17" s="5" t="s">
        <v>35</v>
      </c>
      <c r="D17" s="5" t="s">
        <v>42</v>
      </c>
      <c r="E17" s="9" t="s">
        <v>9</v>
      </c>
      <c r="F17" s="12" t="s">
        <v>69</v>
      </c>
      <c r="G17" s="5" t="s">
        <v>52</v>
      </c>
    </row>
    <row r="18" spans="1:7" ht="106.5" customHeight="1" x14ac:dyDescent="0.25">
      <c r="A18" s="3" t="str">
        <f t="shared" si="0"/>
        <v>PBI000000201467</v>
      </c>
      <c r="B18" s="3" t="str">
        <f>VLOOKUP(A18,'[1]Problems &amp; Defects'!$A:$M,13,FALSE)</f>
        <v>R 1.3.1 Minor Change</v>
      </c>
      <c r="C18" s="11" t="s">
        <v>58</v>
      </c>
      <c r="D18" s="8" t="s">
        <v>63</v>
      </c>
      <c r="E18" s="9" t="s">
        <v>9</v>
      </c>
      <c r="F18" s="8" t="s">
        <v>68</v>
      </c>
      <c r="G18" s="5" t="s">
        <v>52</v>
      </c>
    </row>
    <row r="19" spans="1:7" ht="95.25" customHeight="1" x14ac:dyDescent="0.25">
      <c r="A19" s="3" t="str">
        <f t="shared" si="0"/>
        <v>PBI000000201515</v>
      </c>
      <c r="B19" s="3" t="str">
        <f>VLOOKUP(A19,'[1]Problems &amp; Defects'!$A:$M,13,FALSE)</f>
        <v>R 1.3.1</v>
      </c>
      <c r="C19" s="5" t="s">
        <v>37</v>
      </c>
      <c r="D19" s="5" t="s">
        <v>43</v>
      </c>
      <c r="E19" s="9" t="s">
        <v>9</v>
      </c>
      <c r="F19" s="12" t="s">
        <v>72</v>
      </c>
      <c r="G19" s="5" t="s">
        <v>52</v>
      </c>
    </row>
    <row r="20" spans="1:7" ht="118.5" customHeight="1" x14ac:dyDescent="0.25">
      <c r="A20" s="3" t="str">
        <f t="shared" si="0"/>
        <v>PBI000000201517</v>
      </c>
      <c r="B20" s="3" t="str">
        <f>VLOOKUP(A20,'[1]Problems &amp; Defects'!$A:$M,13,FALSE)</f>
        <v>R 1.3.1</v>
      </c>
      <c r="C20" s="5" t="s">
        <v>38</v>
      </c>
      <c r="D20" s="5" t="s">
        <v>43</v>
      </c>
      <c r="E20" s="9" t="s">
        <v>9</v>
      </c>
      <c r="F20" s="5" t="s">
        <v>44</v>
      </c>
      <c r="G20" s="5" t="s">
        <v>52</v>
      </c>
    </row>
    <row r="21" spans="1:7" ht="54.75" customHeight="1" x14ac:dyDescent="0.25">
      <c r="A21" s="3" t="str">
        <f t="shared" si="0"/>
        <v>PBI000000201562</v>
      </c>
      <c r="B21" s="3" t="str">
        <f>VLOOKUP(A21,'[1]Problems &amp; Defects'!$A:$M,13,FALSE)</f>
        <v>R 1.3.1</v>
      </c>
      <c r="C21" s="6" t="s">
        <v>47</v>
      </c>
      <c r="D21" s="5" t="s">
        <v>48</v>
      </c>
      <c r="E21" s="10" t="s">
        <v>9</v>
      </c>
      <c r="F21" s="5" t="s">
        <v>71</v>
      </c>
      <c r="G21" s="5" t="s">
        <v>59</v>
      </c>
    </row>
    <row r="22" spans="1:7" ht="80.25" customHeight="1" x14ac:dyDescent="0.25">
      <c r="A22" s="3" t="str">
        <f t="shared" si="0"/>
        <v>PBI000000201711</v>
      </c>
      <c r="B22" s="3" t="str">
        <f>VLOOKUP(A22,'[1]Problems &amp; Defects'!$A:$M,13,FALSE)</f>
        <v>R 1.3.1</v>
      </c>
      <c r="C22" s="11" t="s">
        <v>56</v>
      </c>
      <c r="D22" s="8" t="s">
        <v>60</v>
      </c>
      <c r="E22" s="9" t="s">
        <v>7</v>
      </c>
      <c r="F22" s="5" t="s">
        <v>67</v>
      </c>
      <c r="G22" s="5" t="s">
        <v>53</v>
      </c>
    </row>
    <row r="24" spans="1:7" ht="12" customHeight="1" x14ac:dyDescent="0.25">
      <c r="F24" s="14"/>
    </row>
  </sheetData>
  <conditionalFormatting sqref="D2:D4 D6:D9 D11:D18 D20:D22">
    <cfRule type="cellIs" dxfId="41" priority="101" operator="equal">
      <formula>"npo"</formula>
    </cfRule>
    <cfRule type="cellIs" dxfId="40" priority="102" operator="equal">
      <formula>"npl"</formula>
    </cfRule>
    <cfRule type="cellIs" dxfId="39" priority="103" operator="equal">
      <formula>"og"</formula>
    </cfRule>
    <cfRule type="cellIs" dxfId="38" priority="104" operator="equal">
      <formula>"ns"</formula>
    </cfRule>
    <cfRule type="cellIs" dxfId="37" priority="105" operator="equal">
      <formula>"us"</formula>
    </cfRule>
    <cfRule type="cellIs" dxfId="36" priority="106" operator="equal">
      <formula>"su"</formula>
    </cfRule>
  </conditionalFormatting>
  <conditionalFormatting sqref="D5">
    <cfRule type="cellIs" dxfId="35" priority="15" operator="equal">
      <formula>"npo"</formula>
    </cfRule>
    <cfRule type="cellIs" dxfId="34" priority="16" operator="equal">
      <formula>"npl"</formula>
    </cfRule>
    <cfRule type="cellIs" dxfId="33" priority="17" operator="equal">
      <formula>"og"</formula>
    </cfRule>
    <cfRule type="cellIs" dxfId="32" priority="18" operator="equal">
      <formula>"ns"</formula>
    </cfRule>
    <cfRule type="cellIs" dxfId="31" priority="19" operator="equal">
      <formula>"us"</formula>
    </cfRule>
    <cfRule type="cellIs" dxfId="30" priority="20" operator="equal">
      <formula>"su"</formula>
    </cfRule>
  </conditionalFormatting>
  <conditionalFormatting sqref="C5">
    <cfRule type="duplicateValues" dxfId="29" priority="21"/>
  </conditionalFormatting>
  <conditionalFormatting sqref="C2:C4">
    <cfRule type="duplicateValues" dxfId="28" priority="419"/>
  </conditionalFormatting>
  <conditionalFormatting sqref="C20:C22 C11:C18 C6:C9">
    <cfRule type="duplicateValues" dxfId="27" priority="445"/>
  </conditionalFormatting>
  <conditionalFormatting sqref="D10">
    <cfRule type="cellIs" dxfId="26" priority="8" operator="equal">
      <formula>"npo"</formula>
    </cfRule>
    <cfRule type="cellIs" dxfId="25" priority="9" operator="equal">
      <formula>"npl"</formula>
    </cfRule>
    <cfRule type="cellIs" dxfId="24" priority="10" operator="equal">
      <formula>"og"</formula>
    </cfRule>
    <cfRule type="cellIs" dxfId="23" priority="11" operator="equal">
      <formula>"ns"</formula>
    </cfRule>
    <cfRule type="cellIs" dxfId="22" priority="12" operator="equal">
      <formula>"us"</formula>
    </cfRule>
    <cfRule type="cellIs" dxfId="21" priority="13" operator="equal">
      <formula>"su"</formula>
    </cfRule>
  </conditionalFormatting>
  <conditionalFormatting sqref="C10">
    <cfRule type="duplicateValues" dxfId="20" priority="14"/>
  </conditionalFormatting>
  <conditionalFormatting sqref="D19">
    <cfRule type="cellIs" dxfId="19" priority="1" operator="equal">
      <formula>"npo"</formula>
    </cfRule>
    <cfRule type="cellIs" dxfId="18" priority="2" operator="equal">
      <formula>"npl"</formula>
    </cfRule>
    <cfRule type="cellIs" dxfId="17" priority="3" operator="equal">
      <formula>"og"</formula>
    </cfRule>
    <cfRule type="cellIs" dxfId="16" priority="4" operator="equal">
      <formula>"ns"</formula>
    </cfRule>
    <cfRule type="cellIs" dxfId="15" priority="5" operator="equal">
      <formula>"us"</formula>
    </cfRule>
    <cfRule type="cellIs" dxfId="14" priority="6" operator="equal">
      <formula>"su"</formula>
    </cfRule>
  </conditionalFormatting>
  <conditionalFormatting sqref="C19">
    <cfRule type="duplicateValues" dxfId="13" priority="7"/>
  </conditionalFormatting>
  <pageMargins left="0.70866141732283472" right="0.70866141732283472" top="0.78740157480314965" bottom="0.78740157480314965" header="0.31496062992125984" footer="0.31496062992125984"/>
  <pageSetup paperSize="9" fitToHeight="0" orientation="landscape" verticalDpi="599" r:id="rId1"/>
  <headerFooter>
    <oddHeader>&amp;LCBF Customer Readiness&amp;CT2S Release 1.3.1 - Status PBIs 
as of 15 August 2017&amp;R&amp;D</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8CF3800A36C8A47AE94EBD37E99BA15" ma:contentTypeVersion="1" ma:contentTypeDescription="Create a new document." ma:contentTypeScope="" ma:versionID="71a0e0e9bdcf63d7fcc061dc082952db">
  <xsd:schema xmlns:xsd="http://www.w3.org/2001/XMLSchema" xmlns:xs="http://www.w3.org/2001/XMLSchema" xmlns:p="http://schemas.microsoft.com/office/2006/metadata/properties" xmlns:ns2="f3d382ae-3e36-45b2-9f6e-c85feee5dbf8" targetNamespace="http://schemas.microsoft.com/office/2006/metadata/properties" ma:root="true" ma:fieldsID="54792f90b719b466fe493614541f727a" ns2:_="">
    <xsd:import namespace="f3d382ae-3e36-45b2-9f6e-c85feee5dbf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382ae-3e36-45b2-9f6e-c85feee5db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85B426F-E71A-462F-A708-09F290EE54F9}">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f3d382ae-3e36-45b2-9f6e-c85feee5dbf8"/>
    <ds:schemaRef ds:uri="http://www.w3.org/XML/1998/namespace"/>
  </ds:schemaRefs>
</ds:datastoreItem>
</file>

<file path=customXml/itemProps3.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4.xml><?xml version="1.0" encoding="utf-8"?>
<ds:datastoreItem xmlns:ds="http://schemas.openxmlformats.org/officeDocument/2006/customXml" ds:itemID="{28D2FB33-51C9-400B-AABF-C8EFA0334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382ae-3e36-45b2-9f6e-c85feee5d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19F378D-6C41-430D-A328-CFE1395F36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 PBI Fixes with Release 1.3.1</vt:lpstr>
      <vt:lpstr> PBI - Fixes with Release 1.3.1</vt:lpstr>
      <vt:lpstr>' PBI - Fixes with Release 1.3.1'!Druckbereich</vt:lpstr>
      <vt:lpstr>' PBI Fixes with Release 1.3.1'!Druckbereich</vt:lpstr>
      <vt:lpstr>' PBI - Fixes with Release 1.3.1'!Drucktitel</vt:lpstr>
      <vt:lpstr>' PBI Fixes with Release 1.3.1'!Drucktitel</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Kalbskopf Christina</dc:creator>
  <cp:lastModifiedBy>Kalbskopf Christina</cp:lastModifiedBy>
  <cp:lastPrinted>2017-08-18T09:32:02Z</cp:lastPrinted>
  <dcterms:created xsi:type="dcterms:W3CDTF">2017-03-27T07:19:44Z</dcterms:created>
  <dcterms:modified xsi:type="dcterms:W3CDTF">2017-10-09T15:20:19Z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0x01010058CF3800A36C8A47AE94EBD37E99BA15</vt:lpwstr>
  </property>
  <property fmtid="{D5CDD505-2E9C-101B-9397-08002B2CF9AE}" pid="3" name="docIndexRef">
    <vt:lpwstr>9d022a76-9f3b-40dc-83c1-70a14dd1f04b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